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85" yWindow="65491" windowWidth="18780" windowHeight="10680" activeTab="0"/>
  </bookViews>
  <sheets>
    <sheet name="Groupe" sheetId="1" r:id="rId1"/>
    <sheet name="RBDF" sheetId="2" r:id="rId2"/>
    <sheet name="IBFS" sheetId="3" r:id="rId3"/>
    <sheet name="GBIS" sheetId="4" r:id="rId4"/>
    <sheet name="HORS PO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localSheetId="3" hidden="1">{"Frg?nEst",#N/A,FALSE,"A";"R?suEst",#N/A,FALSE,"A"}</definedName>
    <definedName name="_B1" localSheetId="4" hidden="1">{"Frg?nEst",#N/A,FALSE,"A";"R?suEst",#N/A,FALSE,"A"}</definedName>
    <definedName name="_B1" hidden="1">{"Frg?nEst",#N/A,FALSE,"A";"R?suEst",#N/A,FALSE,"A"}</definedName>
    <definedName name="_B222" localSheetId="3" hidden="1">{"Frg?nEst",#N/A,FALSE,"A";"R?suEst",#N/A,FALSE,"A"}</definedName>
    <definedName name="_B222" localSheetId="4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localSheetId="3" hidden="1">{"Frg?nEst",#N/A,FALSE,"A";"R?suEst",#N/A,FALSE,"A"}</definedName>
    <definedName name="AvantRES" localSheetId="4" hidden="1">{"Frg?nEst",#N/A,FALSE,"A";"R?suEst",#N/A,FALSE,"A"}</definedName>
    <definedName name="AvantRES" hidden="1">{"Frg?nEst",#N/A,FALSE,"A";"R?suEst",#N/A,FALSE,"A"}</definedName>
    <definedName name="azert" localSheetId="3" hidden="1">{"Frg?nEst",#N/A,FALSE,"A";"R?suEst",#N/A,FALSE,"A"}</definedName>
    <definedName name="azert" localSheetId="4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localSheetId="3" hidden="1">{"Frgen",#N/A,FALSE,"A";"R?su",#N/A,FALSE,"A"}</definedName>
    <definedName name="B.1gbis" localSheetId="4" hidden="1">{"Frgen",#N/A,FALSE,"A";"R?su",#N/A,FALSE,"A"}</definedName>
    <definedName name="B.1gbis" hidden="1">{"Frgen",#N/A,FALSE,"A";"R?su",#N/A,FALSE,"A"}</definedName>
    <definedName name="B.3l" localSheetId="3" hidden="1">{"Frg?nEst",#N/A,FALSE,"A";"R?suEst",#N/A,FALSE,"A"}</definedName>
    <definedName name="B.3l" localSheetId="4" hidden="1">{"Frg?nEst",#N/A,FALSE,"A";"R?suEst",#N/A,FALSE,"A"}</definedName>
    <definedName name="B.3l" hidden="1">{"Frg?nEst",#N/A,FALSE,"A";"R?suEst",#N/A,FALSE,"A"}</definedName>
    <definedName name="B.3m" localSheetId="3" hidden="1">{"Frg?nEst",#N/A,FALSE,"A";"R?suEst",#N/A,FALSE,"A"}</definedName>
    <definedName name="B.3m" localSheetId="4" hidden="1">{"Frg?nEst",#N/A,FALSE,"A";"R?suEst",#N/A,FALSE,"A"}</definedName>
    <definedName name="B.3m" hidden="1">{"Frg?nEst",#N/A,FALSE,"A";"R?suEst",#N/A,FALSE,"A"}</definedName>
    <definedName name="B.4M" localSheetId="3" hidden="1">{"Frg?nEst",#N/A,FALSE,"A";"R?suEst",#N/A,FALSE,"A"}</definedName>
    <definedName name="B.4M" localSheetId="4" hidden="1">{"Frg?nEst",#N/A,FALSE,"A";"R?suEst",#N/A,FALSE,"A"}</definedName>
    <definedName name="B.4M" hidden="1">{"Frg?nEst",#N/A,FALSE,"A";"R?suEst",#N/A,FALSE,"A"}</definedName>
    <definedName name="b3gg" localSheetId="3" hidden="1">{"Frg?nEst",#N/A,FALSE,"A";"R?suEst",#N/A,FALSE,"A"}</definedName>
    <definedName name="b3gg" localSheetId="4" hidden="1">{"Frg?nEst",#N/A,FALSE,"A";"R?suEst",#N/A,FALSE,"A"}</definedName>
    <definedName name="b3gg" hidden="1">{"Frg?nEst",#N/A,FALSE,"A";"R?suEst",#N/A,FALSE,"A"}</definedName>
    <definedName name="BAREPBQ" localSheetId="3">R_EDE</definedName>
    <definedName name="BAREPBQ" localSheetId="4">R_EDE</definedName>
    <definedName name="BAREPBQ">R_EDE</definedName>
    <definedName name="base" localSheetId="3">#REF!</definedName>
    <definedName name="base" localSheetId="4">#REF!</definedName>
    <definedName name="base">#REF!</definedName>
    <definedName name="base0" localSheetId="3">#REF!</definedName>
    <definedName name="base0" localSheetId="4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3">'GBIS'!$A$4:$C$89</definedName>
    <definedName name="BFI" localSheetId="4">'HORS POLES'!#REF!</definedName>
    <definedName name="BFI" localSheetId="2">'IBFS'!#REF!</definedName>
    <definedName name="BFI">'RBDF'!#REF!</definedName>
    <definedName name="BHFMRUSSIE" localSheetId="3">#REF!</definedName>
    <definedName name="BHFMRUSSIE" localSheetId="4">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 localSheetId="3">#REF!</definedName>
    <definedName name="BVCdN" localSheetId="4">#REF!</definedName>
    <definedName name="BVCdN">#REF!</definedName>
    <definedName name="C.2BJAPON" localSheetId="3" hidden="1">{"Frgen",#N/A,FALSE,"A";"R?su",#N/A,FALSE,"A"}</definedName>
    <definedName name="C.2BJAPON" localSheetId="4" hidden="1">{"Frgen",#N/A,FALSE,"A";"R?su",#N/A,FALSE,"A"}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 localSheetId="3">#REF!</definedName>
    <definedName name="CAROLE" localSheetId="4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'[14]Base TCD données sans liens'!#REF!</definedName>
    <definedName name="CF_total_note_publiée">'[14]Base TCD données sans liens'!#REF!</definedName>
    <definedName name="clt" localSheetId="3">#REF!</definedName>
    <definedName name="clt" localSheetId="4">#REF!</definedName>
    <definedName name="clt">#REF!</definedName>
    <definedName name="COLUMNCOUNT" localSheetId="3">#REF!</definedName>
    <definedName name="COLUMNCOUNT" localSheetId="4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 localSheetId="3">#REF!</definedName>
    <definedName name="cours" localSheetId="4">#REF!</definedName>
    <definedName name="cours">#REF!</definedName>
    <definedName name="CPT619130C" localSheetId="3">#REF!</definedName>
    <definedName name="CPT619130C" localSheetId="4">#REF!</definedName>
    <definedName name="CPT619130C">#REF!</definedName>
    <definedName name="CPT621400C" localSheetId="3">#REF!</definedName>
    <definedName name="CPT621400C" localSheetId="4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>'[18]17'!#REF!</definedName>
    <definedName name="csr" localSheetId="3">#REF!</definedName>
    <definedName name="csr" localSheetId="4">#REF!</definedName>
    <definedName name="csr">#REF!</definedName>
    <definedName name="cumul_m">'[12]SORTIE'!$N$2:$N$1477</definedName>
    <definedName name="CURRENCY" localSheetId="3">#REF!</definedName>
    <definedName name="CURRENCY" localSheetId="4">#REF!</definedName>
    <definedName name="CURRENCY">#REF!</definedName>
    <definedName name="CURRENCY2" localSheetId="3">#REF!</definedName>
    <definedName name="CURRENCY2" localSheetId="4">#REF!</definedName>
    <definedName name="CURRENCY2">#REF!</definedName>
    <definedName name="CV" localSheetId="3">#REF!</definedName>
    <definedName name="CV" localSheetId="4">#REF!</definedName>
    <definedName name="CV">#REF!</definedName>
    <definedName name="D" localSheetId="3">'[1]fonds propres chez EC'!#REF!</definedName>
    <definedName name="D" localSheetId="4">'[1]fonds propres chez EC'!#REF!</definedName>
    <definedName name="D">'[1]fonds propres chez EC'!#REF!</definedName>
    <definedName name="Date_Ed" localSheetId="3">#REF!</definedName>
    <definedName name="Date_Ed" localSheetId="4">#REF!</definedName>
    <definedName name="Date_Ed">#REF!</definedName>
    <definedName name="Days_firstFCF">'[7]Valuation input'!$D$133</definedName>
    <definedName name="de" localSheetId="3" hidden="1">{#N/A,#N/A,TRUE,"SOMMAIRE-EURO";#N/A,#N/A,TRUE,"1 - P&amp;L-RATIOS-EURO";#N/A,#N/A,TRUE,"2-DAP-EURO";#N/A,#N/A,TRUE,"3-IMMOS-FIN-EURO";#N/A,#N/A,TRUE,"4-MEQ-EURO";#N/A,#N/A,TRUE,"5-except-EURO"}</definedName>
    <definedName name="de" localSheetId="4" hidden="1">{#N/A,#N/A,TRUE,"SOMMAIRE-EURO";#N/A,#N/A,TRUE,"1 - P&amp;L-RATIOS-EURO";#N/A,#N/A,TRUE,"2-DAP-EURO";#N/A,#N/A,TRUE,"3-IMMOS-FIN-EURO";#N/A,#N/A,TRUE,"4-MEQ-EURO";#N/A,#N/A,TRUE,"5-except-EURO"}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'[18]17'!#REF!</definedName>
    <definedName name="Devise">'[19]Base TCD données 2010.06'!#REF!</definedName>
    <definedName name="df" localSheetId="3" hidden="1">{#N/A,#N/A,TRUE,"SOMMAIRE-EURO";#N/A,#N/A,TRUE,"1 - P&amp;L-RATIOS-EURO";#N/A,#N/A,TRUE,"2-DAP-EURO";#N/A,#N/A,TRUE,"3-IMMOS-FIN-EURO";#N/A,#N/A,TRUE,"4-MEQ-EURO";#N/A,#N/A,TRUE,"5-except-EURO"}</definedName>
    <definedName name="df" localSheetId="4" hidden="1">{#N/A,#N/A,TRUE,"SOMMAIRE-EURO";#N/A,#N/A,TRUE,"1 - P&amp;L-RATIOS-EURO";#N/A,#N/A,TRUE,"2-DAP-EURO";#N/A,#N/A,TRUE,"3-IMMOS-FIN-EURO";#N/A,#N/A,TRUE,"4-MEQ-EURO";#N/A,#N/A,TRUE,"5-except-EURO"}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localSheetId="3" hidden="1">{#N/A,#N/A,TRUE,"SOMMAIRE-EURO";#N/A,#N/A,TRUE,"1 - P&amp;L-RATIOS-EURO";#N/A,#N/A,TRUE,"2-DAP-EURO";#N/A,#N/A,TRUE,"3-IMMOS-FIN-EURO";#N/A,#N/A,TRUE,"4-MEQ-EURO";#N/A,#N/A,TRUE,"5-except-EURO"}</definedName>
    <definedName name="dfge" localSheetId="4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localSheetId="3" hidden="1">{"Frgen",#N/A,FALSE,"A";"R?su",#N/A,FALSE,"A"}</definedName>
    <definedName name="EtGest" localSheetId="4" hidden="1">{"Frgen",#N/A,FALSE,"A";"R?su",#N/A,FALSE,"A"}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[12]!EXTRACT</definedName>
    <definedName name="FC" localSheetId="3">#REF!</definedName>
    <definedName name="FC" localSheetId="4">#REF!</definedName>
    <definedName name="FC">#REF!</definedName>
    <definedName name="fgsi" localSheetId="3" hidden="1">{"Frgen",#N/A,FALSE,"A";"R?su",#N/A,FALSE,"A"}</definedName>
    <definedName name="fgsi" localSheetId="4" hidden="1">{"Frgen",#N/A,FALSE,"A";"R?su",#N/A,FALSE,"A"}</definedName>
    <definedName name="fgsi" hidden="1">{"Frgen",#N/A,FALSE,"A";"R?su",#N/A,FALSE,"A"}</definedName>
    <definedName name="RECORDER">'[20]Macro1'!#REF!</definedName>
    <definedName name="formation" localSheetId="3">#REF!</definedName>
    <definedName name="formation" localSheetId="4">#REF!</definedName>
    <definedName name="formation">#REF!</definedName>
    <definedName name="FP_ROE">'[18]2'!#REF!</definedName>
    <definedName name="francs" localSheetId="3">#REF!</definedName>
    <definedName name="francs" localSheetId="4">#REF!</definedName>
    <definedName name="francs">#REF!</definedName>
    <definedName name="g" localSheetId="3" hidden="1">{"Frg?nEst",#N/A,FALSE,"A";"R?suEst",#N/A,FALSE,"A"}</definedName>
    <definedName name="g" localSheetId="4" hidden="1">{"Frg?nEst",#N/A,FALSE,"A";"R?suEst",#N/A,FALSE,"A"}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3">'GBIS'!#REF!</definedName>
    <definedName name="GIMS" localSheetId="4">'HORS POLES'!#REF!</definedName>
    <definedName name="GIMS" localSheetId="2">'IBFS'!#REF!</definedName>
    <definedName name="GIMS">'RBDF'!#REF!</definedName>
    <definedName name="gmp" localSheetId="3">#REF!</definedName>
    <definedName name="gmp" localSheetId="4">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localSheetId="3" hidden="1">{"Frgen",#N/A,FALSE,"A";"R?su",#N/A,FALSE,"A"}</definedName>
    <definedName name="gsg" localSheetId="4" hidden="1">{"Frgen",#N/A,FALSE,"A";"R?su",#N/A,FALSE,"A"}</definedName>
    <definedName name="gsg" hidden="1">{"Frgen",#N/A,FALSE,"A";"R?su",#N/A,FALSE,"A"}</definedName>
    <definedName name="h" localSheetId="3" hidden="1">{"Frgen",#N/A,FALSE,"A";"R?su",#N/A,FALSE,"A"}</definedName>
    <definedName name="h" localSheetId="4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3">'GBIS'!#REF!</definedName>
    <definedName name="Hors_Pôles" localSheetId="4">'HORS POLES'!$A$4:$C$20</definedName>
    <definedName name="Hors_Pôles" localSheetId="2">'IBFS'!#REF!</definedName>
    <definedName name="Hors_Pôles">'RBDF'!#REF!</definedName>
    <definedName name="hum" localSheetId="3">#REF!</definedName>
    <definedName name="hum" localSheetId="4">#REF!</definedName>
    <definedName name="hum">#REF!</definedName>
    <definedName name="ID">#REF!</definedName>
    <definedName name="Impliedyear">'[7]Valuation summary'!$E$18</definedName>
    <definedName name="_xlnm.Print_Titles" localSheetId="3">'GBIS'!$1:$4</definedName>
    <definedName name="_xlnm.Print_Titles" localSheetId="0">'Groupe'!$A:$B</definedName>
    <definedName name="_xlnm.Print_Titles" localSheetId="4">'HORS POLES'!$1:$2</definedName>
    <definedName name="_xlnm.Print_Titles" localSheetId="2">'IBFS'!$1:$4</definedName>
    <definedName name="_xlnm.Print_Titles" localSheetId="1">'RBDF'!$A:$B</definedName>
    <definedName name="ind_perform">'[7]Credit ratios &amp; Rating Model'!$F$113</definedName>
    <definedName name="IS_pct">'[7]Input sheet'!$D$380</definedName>
    <definedName name="j" localSheetId="3" hidden="1">{"Frg?nEst",#N/A,FALSE,"A";"R?suEst",#N/A,FALSE,"A"}</definedName>
    <definedName name="j" localSheetId="4" hidden="1">{"Frg?nEst",#N/A,FALSE,"A";"R?suEst",#N/A,FALSE,"A"}</definedName>
    <definedName name="j" hidden="1">{"Frg?nEst",#N/A,FALSE,"A";"R?suEst",#N/A,FALSE,"A"}</definedName>
    <definedName name="J.B._SEGARD" localSheetId="3">R_EDE</definedName>
    <definedName name="J.B._SEGARD" localSheetId="4">R_EDE</definedName>
    <definedName name="J.B._SEGARD">R_EDE</definedName>
    <definedName name="Japon" localSheetId="3" hidden="1">{"Frgen",#N/A,FALSE,"A";"R?su",#N/A,FALSE,"A"}</definedName>
    <definedName name="Japon" localSheetId="4" hidden="1">{"Frgen",#N/A,FALSE,"A";"R?su",#N/A,FALSE,"A"}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'[22]Input'!$M$5:$M$50</definedName>
    <definedName name="mois" localSheetId="3">#REF!</definedName>
    <definedName name="mois" localSheetId="4">#REF!</definedName>
    <definedName name="mois">#REF!</definedName>
    <definedName name="Mois_CRM" localSheetId="3">#REF!</definedName>
    <definedName name="Mois_CRM" localSheetId="4">#REF!</definedName>
    <definedName name="Mois_CRM">#REF!</definedName>
    <definedName name="mois_enc" localSheetId="3">#REF!</definedName>
    <definedName name="mois_enc" localSheetId="4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'[14]Base TCD données sans liens'!#REF!</definedName>
    <definedName name="NEW" localSheetId="3" hidden="1">{"Frg?nEst",#N/A,FALSE,"A";"R?suEst",#N/A,FALSE,"A"}</definedName>
    <definedName name="NEW" localSheetId="4" hidden="1">{"Frg?nEst",#N/A,FALSE,"A";"R?suEst",#N/A,FALSE,"A"}</definedName>
    <definedName name="NEW" hidden="1">{"Frg?nEst",#N/A,FALSE,"A";"R?suEst",#N/A,FALSE,"A"}</definedName>
    <definedName name="nom">#REF!</definedName>
    <definedName name="NTF">'[7]Debt capacity'!$D$38</definedName>
    <definedName name="NumberOfDeals">'[22]Input'!$C$5:$C$50</definedName>
    <definedName name="numero" localSheetId="3">#REF!</definedName>
    <definedName name="numero" localSheetId="4">#REF!</definedName>
    <definedName name="numero">#REF!</definedName>
    <definedName name="OwncostsQb" localSheetId="3" hidden="1">{"Frg?nEst",#N/A,FALSE,"A";"R?suEst",#N/A,FALSE,"A"}</definedName>
    <definedName name="OwncostsQb" localSheetId="4" hidden="1">{"Frg?nEst",#N/A,FALSE,"A";"R?suEst",#N/A,FALSE,"A"}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 localSheetId="3">'[23]Parameter'!$D$5</definedName>
    <definedName name="Period" localSheetId="4">'[23]Parameter'!$D$5</definedName>
    <definedName name="Period">'[24]Parameter'!$D$5</definedName>
    <definedName name="periodes" localSheetId="3">#REF!</definedName>
    <definedName name="periodes" localSheetId="4">#REF!</definedName>
    <definedName name="periodes">#REF!</definedName>
    <definedName name="PERmodel">'[11]Equity'!$S$194:$IV$194</definedName>
    <definedName name="PERoutput">'[11]Equity'!$S$193:$IV$193</definedName>
    <definedName name="pim" localSheetId="3">#REF!</definedName>
    <definedName name="pim" localSheetId="4">#REF!</definedName>
    <definedName name="pim">#REF!</definedName>
    <definedName name="pit" localSheetId="3">#REF!</definedName>
    <definedName name="pit" localSheetId="4">#REF!</definedName>
    <definedName name="pit">#REF!</definedName>
    <definedName name="plt" localSheetId="3">#REF!</definedName>
    <definedName name="plt" localSheetId="4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localSheetId="3" hidden="1">{"Frgen",#N/A,FALSE,"A";"R?su",#N/A,FALSE,"A"}</definedName>
    <definedName name="PROFIT" localSheetId="4" hidden="1">{"Frgen",#N/A,FALSE,"A";"R?su",#N/A,FALSE,"A"}</definedName>
    <definedName name="PROFIT" hidden="1">{"Frgen",#N/A,FALSE,"A";"R?su",#N/A,FALSE,"A"}</definedName>
    <definedName name="proformaCRD">'[11]RWA'!$B$89</definedName>
    <definedName name="proformaME">'[11]RWA'!#REF!</definedName>
    <definedName name="Programme_Lookup">'[15]LOOKUPS'!$A$1:$B$15</definedName>
    <definedName name="provision" localSheetId="3" hidden="1">{"Frgen",#N/A,FALSE,"A";"R?su",#N/A,FALSE,"A"}</definedName>
    <definedName name="provision" localSheetId="4" hidden="1">{"Frgen",#N/A,FALSE,"A";"R?su",#N/A,FALSE,"A"}</definedName>
    <definedName name="provision" hidden="1">{"Frgen",#N/A,FALSE,"A";"R?su",#N/A,FALSE,"A"}</definedName>
    <definedName name="PV">'[22]Input'!$F$5:$F$50</definedName>
    <definedName name="Q4_06" localSheetId="3">#REF!</definedName>
    <definedName name="Q4_06" localSheetId="4">#REF!</definedName>
    <definedName name="Q4_06">#REF!</definedName>
    <definedName name="Rafraichir_Allocated_Costs" localSheetId="3">#REF!</definedName>
    <definedName name="Rafraichir_Allocated_Costs" localSheetId="4">#REF!</definedName>
    <definedName name="Rafraichir_Allocated_Costs">#REF!</definedName>
    <definedName name="Rafraichir_BL_Shared_Costs" localSheetId="3">#REF!</definedName>
    <definedName name="Rafraichir_BL_Shared_Costs" localSheetId="4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'[26]R1_FP'!$B$234</definedName>
    <definedName name="ratings">'[7]Support Data'!$C$46:$D$63</definedName>
    <definedName name="Ratio">'[18]2'!#REF!</definedName>
    <definedName name="realise">'[12]SORTIE'!$I$2:$I$1477</definedName>
    <definedName name="recherche" localSheetId="3">#REF!</definedName>
    <definedName name="recherche" localSheetId="4">#REF!</definedName>
    <definedName name="recherche">#REF!</definedName>
    <definedName name="REFER" localSheetId="3" hidden="1">{"Frg?nEst",#N/A,FALSE,"A";"R?suEst",#N/A,FALSE,"A"}</definedName>
    <definedName name="REFER" localSheetId="4" hidden="1">{"Frg?nEst",#N/A,FALSE,"A";"R?suEst",#N/A,FALSE,"A"}</definedName>
    <definedName name="REFER" hidden="1">{"Frg?nEst",#N/A,FALSE,"A";"R?suEst",#N/A,FALSE,"A"}</definedName>
    <definedName name="Rend">'[8]Dividendes SG'!$A$11:$F$11</definedName>
    <definedName name="reprise" localSheetId="3">#REF!</definedName>
    <definedName name="reprise" localSheetId="4">#REF!</definedName>
    <definedName name="reprise">#REF!</definedName>
    <definedName name="reprisesg" localSheetId="3">#REF!</definedName>
    <definedName name="reprisesg" localSheetId="4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 localSheetId="3">#REF!</definedName>
    <definedName name="RES_GROUPE_Cum" localSheetId="4">#REF!</definedName>
    <definedName name="RES_GROUPE_Cum">#REF!</definedName>
    <definedName name="RES_GROUPE_Trim" localSheetId="3">#REF!</definedName>
    <definedName name="RES_GROUPE_Trim" localSheetId="4">#REF!</definedName>
    <definedName name="RES_GROUPE_Trim">#REF!</definedName>
    <definedName name="rés_grp_an" localSheetId="3">#REF!</definedName>
    <definedName name="rés_grp_an" localSheetId="4">#REF!</definedName>
    <definedName name="rés_grp_an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3">'GBIS'!#REF!</definedName>
    <definedName name="Retail_France_Internationaux" localSheetId="4">'HORS POLES'!#REF!</definedName>
    <definedName name="Retail_France_Internationaux" localSheetId="2">'IBFS'!#REF!</definedName>
    <definedName name="Retail_France_Internationaux">'RBDF'!$A$4:$C$18</definedName>
    <definedName name="Retrieve">'[27]RECAP_PDM N N-1_Autre ECO'!$B:$O</definedName>
    <definedName name="retrieve_BDDF" localSheetId="3">#REF!</definedName>
    <definedName name="retrieve_BDDF" localSheetId="4">#REF!</definedName>
    <definedName name="retrieve_BDDF">#REF!</definedName>
    <definedName name="retrieve_CDN">'[28]PERF CNR'!$A$1:$F$15</definedName>
    <definedName name="retrieve_DPDI" localSheetId="3">#REF!</definedName>
    <definedName name="retrieve_DPDI" localSheetId="4">#REF!</definedName>
    <definedName name="retrieve_DPDI">#REF!</definedName>
    <definedName name="Retrieve_réel_2003">'[29]Réel 2003'!$A$1:$O$50</definedName>
    <definedName name="retrieve_Rsx_France" localSheetId="3">#REF!</definedName>
    <definedName name="retrieve_Rsx_France" localSheetId="4">#REF!</definedName>
    <definedName name="retrieve_Rsx_France">#REF!</definedName>
    <definedName name="RIS">'[6]Tiers Two'!#REF!</definedName>
    <definedName name="rst" localSheetId="3">#REF!</definedName>
    <definedName name="rst" localSheetId="4">#REF!</definedName>
    <definedName name="rst">#REF!</definedName>
    <definedName name="Saprrow" localSheetId="3">#REF!</definedName>
    <definedName name="Saprrow" localSheetId="4">#REF!</definedName>
    <definedName name="Saprrow">#REF!</definedName>
    <definedName name="Save" localSheetId="3" hidden="1">{"Frgen",#N/A,FALSE,"A";"R?su",#N/A,FALSE,"A"}</definedName>
    <definedName name="Save" localSheetId="4" hidden="1">{"Frgen",#N/A,FALSE,"A";"R?su",#N/A,FALSE,"A"}</definedName>
    <definedName name="Save" hidden="1">{"Frgen",#N/A,FALSE,"A";"R?su",#N/A,FALSE,"A"}</definedName>
    <definedName name="sd" localSheetId="3" hidden="1">{#N/A,#N/A,TRUE,"SOMMAIRE-EURO";#N/A,#N/A,TRUE,"1 - P&amp;L-RATIOS-EURO";#N/A,#N/A,TRUE,"2-DAP-EURO";#N/A,#N/A,TRUE,"3-IMMOS-FIN-EURO";#N/A,#N/A,TRUE,"4-MEQ-EURO";#N/A,#N/A,TRUE,"5-except-EURO"}</definedName>
    <definedName name="sd" localSheetId="4" hidden="1">{#N/A,#N/A,TRUE,"SOMMAIRE-EURO";#N/A,#N/A,TRUE,"1 - P&amp;L-RATIOS-EURO";#N/A,#N/A,TRUE,"2-DAP-EURO";#N/A,#N/A,TRUE,"3-IMMOS-FIN-EURO";#N/A,#N/A,TRUE,"4-MEQ-EURO";#N/A,#N/A,TRUE,"5-except-EURO"}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3">'GBIS'!#REF!</definedName>
    <definedName name="SFS_Assurances" localSheetId="4">'HORS POLES'!#REF!</definedName>
    <definedName name="SFS_Assurances" localSheetId="2">'IBFS'!$A$4:$C$100</definedName>
    <definedName name="SFS_Assurances">'RBDF'!#REF!</definedName>
    <definedName name="SG_Reporting">'[22]Input'!$R$5:$R$50</definedName>
    <definedName name="sogenal2001" localSheetId="3">#REF!</definedName>
    <definedName name="sogenal2001" localSheetId="4">#REF!</definedName>
    <definedName name="sogenal2001">#REF!</definedName>
    <definedName name="solde" localSheetId="3">#REF!</definedName>
    <definedName name="solde" localSheetId="4">#REF!</definedName>
    <definedName name="solde">#REF!</definedName>
    <definedName name="SOMMAIRE" localSheetId="3">#REF!</definedName>
    <definedName name="SOMMAIRE" localSheetId="4">#REF!</definedName>
    <definedName name="SOMMAIRE">#REF!</definedName>
    <definedName name="SousTabl_An">'[13]RISQ'!$CA$36:$CH$38</definedName>
    <definedName name="SousTabl_Trim">'[3]RISQ'!$BI$21:$BT$23</definedName>
    <definedName name="Start" localSheetId="3">#REF!</definedName>
    <definedName name="Start" localSheetId="4">#REF!</definedName>
    <definedName name="Start">#REF!</definedName>
    <definedName name="Stock_dépréciation_après_transfert">'[14]Base TCD données sans liens'!#REF!</definedName>
    <definedName name="synthèse" localSheetId="3" hidden="1">{"Frg?nEst",#N/A,FALSE,"A";"R?suEst",#N/A,FALSE,"A"}</definedName>
    <definedName name="synthèse" localSheetId="4" hidden="1">{"Frg?nEst",#N/A,FALSE,"A";"R?suEst",#N/A,FALSE,"A"}</definedName>
    <definedName name="synthèse" hidden="1">{"Frg?nEst",#N/A,FALSE,"A";"R?suEst",#N/A,FALSE,"A"}</definedName>
    <definedName name="t">'[30]Banque de Détail'!#REF!</definedName>
    <definedName name="Tab_Chiffres_GP">'[3]GP'!$A$11:$J$16</definedName>
    <definedName name="tab_mois" localSheetId="3">#REF!</definedName>
    <definedName name="tab_mois" localSheetId="4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'[14]Base TCD données sans liens'!#REF!</definedName>
    <definedName name="tig" localSheetId="3">#REF!</definedName>
    <definedName name="tig" localSheetId="4">#REF!</definedName>
    <definedName name="tig">#REF!</definedName>
    <definedName name="titpro" localSheetId="3">#REF!</definedName>
    <definedName name="titpro" localSheetId="4">#REF!</definedName>
    <definedName name="titpro">#REF!</definedName>
    <definedName name="tot" localSheetId="3">#REF!</definedName>
    <definedName name="tot" localSheetId="4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3">#REF!</definedName>
    <definedName name="USD" localSheetId="4">#REF!</definedName>
    <definedName name="USD">#REF!</definedName>
    <definedName name="v" localSheetId="3" hidden="1">{"Frgen",#N/A,FALSE,"A";"R?su",#N/A,FALSE,"A"}</definedName>
    <definedName name="v" localSheetId="4" hidden="1">{"Frgen",#N/A,FALSE,"A";"R?su",#N/A,FALSE,"A"}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localSheetId="3" hidden="1">{#N/A,#N/A,TRUE,"Sommaire";#N/A,#N/A,TRUE,"A1";"a2dif",#N/A,TRUE,"A2";"a3dif",#N/A,TRUE,"A3";"a4dif",#N/A,TRUE,"A4"}</definedName>
    <definedName name="wrn.diffusion." localSheetId="4" hidden="1">{#N/A,#N/A,TRUE,"Sommaire";#N/A,#N/A,TRUE,"A1";"a2dif",#N/A,TRUE,"A2";"a3dif",#N/A,TRUE,"A3";"a4dif",#N/A,TRUE,"A4"}</definedName>
    <definedName name="wrn.diffusion." hidden="1">{#N/A,#N/A,TRUE,"Sommaire";#N/A,#N/A,TRUE,"A1";"a2dif",#N/A,TRUE,"A2";"a3dif",#N/A,TRUE,"A3";"a4dif",#N/A,TRUE,"A4"}</definedName>
    <definedName name="wrn.Dosdevl." localSheetId="3" hidden="1">{"Frgen",#N/A,FALSE,"A";"R?su",#N/A,FALSE,"A"}</definedName>
    <definedName name="wrn.Dosdevl." localSheetId="4" hidden="1">{"Frgen",#N/A,FALSE,"A";"R?su",#N/A,FALSE,"A"}</definedName>
    <definedName name="wrn.Dosdevl." hidden="1">{"Frgen",#N/A,FALSE,"A";"R?su",#N/A,FALSE,"A"}</definedName>
    <definedName name="wrn.DosPM." localSheetId="3" hidden="1">{"Frg?nEst",#N/A,FALSE,"A";"R?suEst",#N/A,FALSE,"A"}</definedName>
    <definedName name="wrn.DosPM." localSheetId="4" hidden="1">{"Frg?nEst",#N/A,FALSE,"A";"R?suEst",#N/A,FALSE,"A"}</definedName>
    <definedName name="wrn.DosPM." hidden="1">{"Frg?nEst",#N/A,FALSE,"A";"R?suEst",#N/A,FALSE,"A"}</definedName>
    <definedName name="wrn.etafifrffrf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localSheetId="3" hidden="1">{#N/A,#N/A,TRUE,"SOMMAIRE-EURO";#N/A,#N/A,TRUE,"1 - P&amp;L-RATIOS-EURO";#N/A,#N/A,TRUE,"2-DAP-EURO";#N/A,#N/A,TRUE,"3-IMMOS-FIN-EURO";#N/A,#N/A,TRUE,"4-MEQ-EURO";#N/A,#N/A,TRUE,"5-except-EURO"}</definedName>
    <definedName name="wrn.euro." localSheetId="4" hidden="1">{#N/A,#N/A,TRUE,"SOMMAIRE-EURO";#N/A,#N/A,TRUE,"1 - P&amp;L-RATIOS-EURO";#N/A,#N/A,TRUE,"2-DAP-EURO";#N/A,#N/A,TRUE,"3-IMMOS-FIN-EURO";#N/A,#N/A,TRUE,"4-MEQ-EURO";#N/A,#N/A,TRUE,"5-except-EURO"}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localSheetId="3" hidden="1">{#N/A,#N/A,TRUE,"SOMMAIRE-EURO";#N/A,#N/A,TRUE,"1 - P&amp;L-RATIOS-EURO";#N/A,#N/A,TRUE,"2-DAP-EURO";#N/A,#N/A,TRUE,"3-IMMOS-FIN-EURO";#N/A,#N/A,TRUE,"4-MEQ-EURO";#N/A,#N/A,TRUE,"5-except-EURO"}</definedName>
    <definedName name="wrn.fr" localSheetId="4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localSheetId="3" hidden="1">{#N/A,#N/A,FALSE,"Ecarts sur Pr?visions";#N/A,#N/A,FALSE,"TB M?tier"}</definedName>
    <definedName name="wrn.test." localSheetId="4" hidden="1">{#N/A,#N/A,FALSE,"Ecarts sur Pr?visions";#N/A,#N/A,FALSE,"TB M?tier"}</definedName>
    <definedName name="wrn.test." hidden="1">{#N/A,#N/A,FALSE,"Ecarts sur Pr?visions";#N/A,#N/A,FALSE,"TB M?tier"}</definedName>
    <definedName name="wrn.toutes." localSheetId="3" hidden="1">{#N/A,#N/A,FALSE,"Actuel";#N/A,#N/A,FALSE,"Propos?";#N/A,#N/A,FALSE,"Actifs";#N/A,#N/A,FALSE,"TauxCDG";#N/A,#N/A,FALSE,"R?org.";#N/A,#N/A,FALSE,"Simple"}</definedName>
    <definedName name="wrn.toutes." localSheetId="4" hidden="1">{#N/A,#N/A,FALSE,"Actuel";#N/A,#N/A,FALSE,"Propos?";#N/A,#N/A,FALSE,"Actifs";#N/A,#N/A,FALSE,"TauxCDG";#N/A,#N/A,FALSE,"R?org.";#N/A,#N/A,FALSE,"Simple"}</definedName>
    <definedName name="wrn.toutes." hidden="1">{#N/A,#N/A,FALSE,"Actuel";#N/A,#N/A,FALSE,"Propos?";#N/A,#N/A,FALSE,"Actifs";#N/A,#N/A,FALSE,"TauxCDG";#N/A,#N/A,FALSE,"R?org.";#N/A,#N/A,FALSE,"Simple"}</definedName>
    <definedName name="x" localSheetId="3" hidden="1">{"Frgen",#N/A,FALSE,"A";"R?su",#N/A,FALSE,"A"}</definedName>
    <definedName name="x" localSheetId="4" hidden="1">{"Frgen",#N/A,FALSE,"A";"R?su",#N/A,FALSE,"A"}</definedName>
    <definedName name="x" hidden="1">{"Frgen",#N/A,FALSE,"A";"R?su",#N/A,FALSE,"A"}</definedName>
    <definedName name="xx" localSheetId="3" hidden="1">{"Frg?nEst",#N/A,FALSE,"A";"R?suEst",#N/A,FALSE,"A"}</definedName>
    <definedName name="xx" localSheetId="4" hidden="1">{"Frg?nEst",#N/A,FALSE,"A";"R?suEst",#N/A,FALSE,"A"}</definedName>
    <definedName name="xx" hidden="1">{"Frg?nEst",#N/A,FALSE,"A";"R?suEst",#N/A,FALSE,"A"}</definedName>
    <definedName name="xxxx" localSheetId="3" hidden="1">{"Frgen",#N/A,FALSE,"A";"R?su",#N/A,FALSE,"A"}</definedName>
    <definedName name="xxxx" localSheetId="4" hidden="1">{"Frgen",#N/A,FALSE,"A";"R?su",#N/A,FALSE,"A"}</definedName>
    <definedName name="xxxx" hidden="1">{"Frgen",#N/A,FALSE,"A";"R?su",#N/A,FALSE,"A"}</definedName>
    <definedName name="xxxxx">#REF!</definedName>
    <definedName name="xxxxxx" localSheetId="3" hidden="1">{"Frgen",#N/A,FALSE,"A";"R?su",#N/A,FALSE,"A"}</definedName>
    <definedName name="xxxxxx" localSheetId="4" hidden="1">{"Frgen",#N/A,FALSE,"A";"R?su",#N/A,FALSE,"A"}</definedName>
    <definedName name="xxxxxx" hidden="1">{"Frgen",#N/A,FALSE,"A";"R?su",#N/A,FALSE,"A"}</definedName>
    <definedName name="xxxxxxxxxxxxx" localSheetId="3" hidden="1">{"Frg?nEst",#N/A,FALSE,"A";"R?suEst",#N/A,FALSE,"A"}</definedName>
    <definedName name="xxxxxxxxxxxxx" localSheetId="4" hidden="1">{"Frg?nEst",#N/A,FALSE,"A";"R?suEst",#N/A,FALSE,"A"}</definedName>
    <definedName name="xxxxxxxxxxxxx" hidden="1">{"Frg?nEst",#N/A,FALSE,"A";"R?suEst",#N/A,FALSE,"A"}</definedName>
    <definedName name="y" localSheetId="3" hidden="1">{"Frg?nEst",#N/A,FALSE,"A";"R?suEst",#N/A,FALSE,"A"}</definedName>
    <definedName name="y" localSheetId="4" hidden="1">{"Frg?nEst",#N/A,FALSE,"A";"R?suEst",#N/A,FALSE,"A"}</definedName>
    <definedName name="y" hidden="1">{"Frg?nEst",#N/A,FALSE,"A";"R?suEst",#N/A,FALSE,"A"}</definedName>
    <definedName name="Year" localSheetId="3">'[23]Parameter'!$D$7</definedName>
    <definedName name="Year" localSheetId="4">'[23]Parameter'!$D$7</definedName>
    <definedName name="Year">'[24]Parameter'!$D$7</definedName>
    <definedName name="years">'[7]Margin sensitivities'!$C$48:$D$57</definedName>
    <definedName name="z" localSheetId="3" hidden="1">{"Frgen",#N/A,FALSE,"A";"R?su",#N/A,FALSE,"A"}</definedName>
    <definedName name="z" localSheetId="4" hidden="1">{"Frgen",#N/A,FALSE,"A";"R?su",#N/A,FALSE,"A"}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3">'GBIS'!$A$1:$S$90</definedName>
    <definedName name="_xlnm.Print_Area" localSheetId="0">'Groupe'!$A$1:$S$21</definedName>
    <definedName name="_xlnm.Print_Area" localSheetId="4">'HORS POLES'!$A$1:$S$20</definedName>
    <definedName name="_xlnm.Print_Area" localSheetId="2">'IBFS'!$A$1:$S$98</definedName>
    <definedName name="_xlnm.Print_Area" localSheetId="1">'RBDF'!$A$1:$S$19</definedName>
    <definedName name="Zone_DAI" localSheetId="3">#REF!</definedName>
    <definedName name="Zone_DAI" localSheetId="4">#REF!</definedName>
    <definedName name="Zone_DAI">#REF!</definedName>
    <definedName name="Zone_DCM" localSheetId="3">#REF!</definedName>
    <definedName name="Zone_DCM" localSheetId="4">#REF!</definedName>
    <definedName name="Zone_DCM">#REF!</definedName>
    <definedName name="Zone_Defiaut" localSheetId="3">#REF!</definedName>
    <definedName name="Zone_Defiaut" localSheetId="4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<sst xmlns="http://schemas.openxmlformats.org/spreadsheetml/2006/main" count="326" uniqueCount="65">
  <si>
    <t>NM</t>
  </si>
  <si>
    <t>GROUPE</t>
  </si>
  <si>
    <t>RÉSULTATS TRIMESTRIELS</t>
  </si>
  <si>
    <t>(en millions d'euros)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</si>
  <si>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</si>
  <si>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</si>
  <si>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</si>
  <si>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</si>
  <si>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</si>
  <si>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</si>
  <si>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Gains ou pertes nets sur autres actifs</t>
  </si>
  <si>
    <t>Quote-part du résultat net des entreprises mises en équivalence</t>
  </si>
  <si>
    <t>Pertes de valeur des écarts d'acquisition</t>
  </si>
  <si>
    <t>Charge fiscale</t>
  </si>
  <si>
    <t>Résultat net</t>
  </si>
  <si>
    <t>Dont participations ne donnant
pas le contrôle</t>
  </si>
  <si>
    <t>Résultat net part du Groupe</t>
  </si>
  <si>
    <t>Fonds propres moyens</t>
  </si>
  <si>
    <t>ROE Groupe (après impôt)</t>
  </si>
  <si>
    <t>Coefficient d'exploitation (hors réévaluation des dettes liées au risque de crédit propre)</t>
  </si>
  <si>
    <t>T1-12</t>
  </si>
  <si>
    <t>T2-12</t>
  </si>
  <si>
    <t>T3-12</t>
  </si>
  <si>
    <t>T4-12</t>
  </si>
  <si>
    <t>T1-13</t>
  </si>
  <si>
    <t>Banque de détail en France</t>
  </si>
  <si>
    <t>Fonds propres normatifs moyens*</t>
  </si>
  <si>
    <t>Coefficient d'exploitation</t>
  </si>
  <si>
    <t>Fonds propres normatifs moyens</t>
  </si>
  <si>
    <t>Banque de détail et Services Financiers Internationaux</t>
  </si>
  <si>
    <t>dont Banque de détail à l'international</t>
  </si>
  <si>
    <t>dont Services financiers spécialisés aux entreprises et Assurances</t>
  </si>
  <si>
    <t>dont Assurances</t>
  </si>
  <si>
    <t>dont Services Financiers Spécialisés aux entreprises</t>
  </si>
  <si>
    <t>dont autres</t>
  </si>
  <si>
    <t>Banque de Grande Clientèle et Solutions Investisseurs</t>
  </si>
  <si>
    <t>dont Activités de marché</t>
  </si>
  <si>
    <t>dont Actions</t>
  </si>
  <si>
    <t>dont Lyxor</t>
  </si>
  <si>
    <t>dont Banque Privée</t>
  </si>
  <si>
    <t>- dont MtM passifs financiers</t>
  </si>
  <si>
    <t>Dont participations ne donnant pas le contrôle</t>
  </si>
  <si>
    <t>HORS PÔLES</t>
  </si>
  <si>
    <t>dont Taux, Changes et Matières premières (1)</t>
  </si>
  <si>
    <t xml:space="preserve">(1) Données Taux, Changes et Matières premières retraitées y compris actifs gérés en exctinction  </t>
  </si>
  <si>
    <t>dont Financement et Conseil</t>
  </si>
  <si>
    <t>dont Gestion d'Actifs et Banque Privée</t>
  </si>
  <si>
    <t>dont Métier Titres et Courtage</t>
  </si>
  <si>
    <t>Hors Pôles</t>
  </si>
  <si>
    <t>T2-13</t>
  </si>
  <si>
    <t>T3-13</t>
  </si>
  <si>
    <t>T4-13</t>
  </si>
  <si>
    <t>T1-14</t>
  </si>
  <si>
    <t>T2-14</t>
  </si>
  <si>
    <t>n/s</t>
  </si>
  <si>
    <t>x 2,0</t>
  </si>
  <si>
    <t>T3-14</t>
  </si>
  <si>
    <t>T3 vs T3</t>
  </si>
  <si>
    <t>6,8%</t>
  </si>
  <si>
    <t>x 2,2</t>
  </si>
  <si>
    <t>x 6,2</t>
  </si>
  <si>
    <t>x 7,1</t>
  </si>
  <si>
    <t>x 4,0</t>
  </si>
  <si>
    <t>x 3,0</t>
  </si>
  <si>
    <t>x 7,3</t>
  </si>
</sst>
</file>

<file path=xl/styles.xml><?xml version="1.0" encoding="utf-8"?>
<styleSheet xmlns="http://schemas.openxmlformats.org/spreadsheetml/2006/main">
  <numFmts count="1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"/>
    <numFmt numFmtId="166" formatCode="0.0000"/>
    <numFmt numFmtId="167" formatCode="0.000"/>
    <numFmt numFmtId="168" formatCode="#,##0.0"/>
    <numFmt numFmtId="169" formatCode="&quot;+&quot;0.0%;&quot;-&quot;0.0%"/>
    <numFmt numFmtId="170" formatCode="#,##0\ ;\(#,##0\)"/>
    <numFmt numFmtId="171" formatCode="_-* #,##0.00\ [$€]_-;\-* #,##0.00\ [$€]_-;_-* &quot;-&quot;??\ [$€]_-;_-@_-"/>
    <numFmt numFmtId="172" formatCode="_(* #,##0.00_);_(* \(#,##0.00\);_(* &quot;-&quot;??_);_(@_)"/>
    <numFmt numFmtId="173" formatCode="#,##0,\ \ ;[Blue]\-#,##0,\ "/>
    <numFmt numFmtId="174" formatCode="#,##0,;[Blue]\ \-#,##0,"/>
    <numFmt numFmtId="175" formatCode="#,##0,;[Blue]\-#,##0,"/>
    <numFmt numFmtId="176" formatCode="#,##0,\ ;[Blue]\-#,##0,\ 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00000"/>
    <numFmt numFmtId="181" formatCode="&quot;$&quot;#,##0;[Red]\-&quot;$&quot;#,##0"/>
    <numFmt numFmtId="182" formatCode="@&quot; ($)&quot;"/>
    <numFmt numFmtId="183" formatCode="@&quot; (%)&quot;"/>
    <numFmt numFmtId="184" formatCode="@&quot; (£)&quot;"/>
    <numFmt numFmtId="185" formatCode="@&quot; (¥)&quot;"/>
    <numFmt numFmtId="186" formatCode="@&quot; (€)&quot;"/>
    <numFmt numFmtId="187" formatCode="@&quot; (x)&quot;"/>
    <numFmt numFmtId="188" formatCode="0.0_)\%;\(0.0\)\%;0.0_)\%;@_)_%"/>
    <numFmt numFmtId="189" formatCode="#,##0.0_)_%;\(#,##0.0\)_%;0.0_)_%;@_)_%"/>
    <numFmt numFmtId="190" formatCode="#,##0.0_x;\(#,##0.0\)_x;0.0_x;@_x"/>
    <numFmt numFmtId="191" formatCode="#,##0.0_x_x;\(#,##0.0\)_x_x;0.0_x_x;@_x_x"/>
    <numFmt numFmtId="192" formatCode="#,##0.0_x_x_x;\(#,##0.0\)_x_x_x;0.0_x_x_x;@_x_x_x"/>
    <numFmt numFmtId="193" formatCode="#,##0.0_x_x_x_x;\(#,##0.0\)_x_x_x_x;0.0_x_x_x_x;@_x_x_x_x"/>
    <numFmt numFmtId="194" formatCode="#,##0.00_x;\(#,##0.00\)_x;0.00_x;@_x"/>
    <numFmt numFmtId="195" formatCode="#,##0.00_x_x;\(#,##0.00\)_x_x;0_x_x;@_x_x"/>
    <numFmt numFmtId="196" formatCode="#,##0.00_x_x_x;\(#,##0.00\)_x_x_x;0.00_x_x_x;@_x_x_x"/>
    <numFmt numFmtId="197" formatCode="#,##0.00_x_x_x_x;\(#,##0.00\)_x_x_x_x;0.00_x_x_x_x;@_x_x_x_x"/>
    <numFmt numFmtId="198" formatCode="#,##0_x;\(#,##0\)_x;0_x;@_x"/>
    <numFmt numFmtId="199" formatCode="#,##0_x_x;\(#,##0\)_x_x;0_x_x;@_x_x"/>
    <numFmt numFmtId="200" formatCode="#,##0_x_x_x;\(#,##0\)_x_x_x;0_x_x_x;@_x_x_x"/>
    <numFmt numFmtId="201" formatCode="#,##0_x_x_x_x;\(#,##0\)_x_x_x_x;0_x_x_x_x;@_x_x_x_x"/>
    <numFmt numFmtId="202" formatCode="#,##0.0_);\(#,##0.0\);#,##0.0_);@_)"/>
    <numFmt numFmtId="203" formatCode="#,##0.0_);\(#,##0.0\)"/>
    <numFmt numFmtId="204" formatCode="&quot;$&quot;_(#,##0.00_);&quot;$&quot;\(#,##0.00\);&quot;$&quot;_(0.00_);@_)"/>
    <numFmt numFmtId="205" formatCode="&quot;€&quot;_(#,##0.00_);&quot;€&quot;\(#,##0.00\)"/>
    <numFmt numFmtId="206" formatCode="&quot;$&quot;_(#,##0.00_);&quot;$&quot;\(#,##0.00\)"/>
    <numFmt numFmtId="207" formatCode="#,##0.00_);\(#,##0.00\);0.00_);@_)"/>
    <numFmt numFmtId="208" formatCode="\€_(#,##0.00_);\€\(#,##0.00\);\€_(0.00_);@_)"/>
    <numFmt numFmtId="209" formatCode="#,##0_)\x;\(#,##0\)\x;0_)\x;@_)_x"/>
    <numFmt numFmtId="210" formatCode="#,##0.0_)\x;\(#,##0.0\)\x"/>
    <numFmt numFmtId="211" formatCode="#,##0_)_x;\(#,##0\)_x;0_)_x;@_)_x"/>
    <numFmt numFmtId="212" formatCode="#,##0.0_)_x;\(#,##0.0\)_x"/>
    <numFmt numFmtId="213" formatCode="0.0_)\%;\(0.0\)\%"/>
    <numFmt numFmtId="214" formatCode="#,##0.0_)_%;\(#,##0.0\)_%"/>
    <numFmt numFmtId="215" formatCode="0.0000000%"/>
    <numFmt numFmtId="216" formatCode="#,##0.000_);[Red]\(#,##0.000\)"/>
    <numFmt numFmtId="217" formatCode="#\ ??/32"/>
    <numFmt numFmtId="218" formatCode="0.0000%"/>
    <numFmt numFmtId="219" formatCode="#,##0&quot;R$&quot;_);\(#,##0&quot;R$&quot;\)"/>
    <numFmt numFmtId="220" formatCode="\$#,##0_);[Red]\(\$#,##0\)"/>
    <numFmt numFmtId="221" formatCode="General_)"/>
    <numFmt numFmtId="222" formatCode="\£#,##0_);[Red]\(\£#,##0\)"/>
    <numFmt numFmtId="223" formatCode="&quot;$&quot;#,##0\ ;\(&quot;$&quot;#,##0\)"/>
    <numFmt numFmtId="224" formatCode="0.00000%"/>
    <numFmt numFmtId="225" formatCode="0.00&quot;%&quot;"/>
    <numFmt numFmtId="226" formatCode="0&quot;%&quot;"/>
    <numFmt numFmtId="227" formatCode="[$-409]d\-mmm\-yy;@"/>
    <numFmt numFmtId="228" formatCode="#,##0&quot;?&quot;_);[Red]\(#,##0&quot;?&quot;\)"/>
    <numFmt numFmtId="229" formatCode="mm/dd/yyyy"/>
    <numFmt numFmtId="230" formatCode="_([$€-2]* #,##0.00_);_([$€-2]* \(#,##0.00\);_([$€-2]* &quot;-&quot;??_)"/>
    <numFmt numFmtId="231" formatCode="0.00000000000%"/>
    <numFmt numFmtId="232" formatCode="dd\-mmm\-yy\ hh:mm:ss"/>
    <numFmt numFmtId="233" formatCode="[Red]&quot;stale hdle&quot;;[Red]\-0;[Red]&quot;stale hdle&quot;"/>
    <numFmt numFmtId="234" formatCode="#,##0.000;\(#,##0.000\)"/>
    <numFmt numFmtId="235" formatCode="#,##0;[Red]#,##0&quot;-&quot;"/>
    <numFmt numFmtId="236" formatCode="#,##0.00;[Red]#,##0.00&quot;-&quot;"/>
    <numFmt numFmtId="237" formatCode="0.00_)"/>
    <numFmt numFmtId="238" formatCode="&quot;\&quot;#,##0.00;[Red]\-&quot;\&quot;#,##0.00"/>
    <numFmt numFmtId="239" formatCode="#,##0.0\%_);\(#,##0.0\%\);#,##0.0\%_);@_)"/>
    <numFmt numFmtId="240" formatCode="mm/dd/yy"/>
    <numFmt numFmtId="241" formatCode="m/d/yy\ h:mm:ss"/>
    <numFmt numFmtId="242" formatCode="#,###,;\(#,###,\)"/>
    <numFmt numFmtId="243" formatCode="d\-mmm\-yyyy"/>
    <numFmt numFmtId="244" formatCode="#,##0.00;[Red]#,##0.00"/>
    <numFmt numFmtId="245" formatCode="&quot;f.&quot;\ #,##0_-;[Red]&quot;f.&quot;\ #,##0\-"/>
    <numFmt numFmtId="246" formatCode="&quot;f.&quot;\ #,##0.00_-;[Red]&quot;f.&quot;\ #,##0.00\-"/>
    <numFmt numFmtId="247" formatCode=";;;"/>
    <numFmt numFmtId="248" formatCode="\+#,##0.0;\-#,##0.0"/>
    <numFmt numFmtId="249" formatCode="#,###,##0;\(#,###,##0\)"/>
    <numFmt numFmtId="250" formatCode="#,###.00%;\(#,##0.00%\)"/>
    <numFmt numFmtId="251" formatCode="#,##0.0_);[Red]\(#,##0.0\)"/>
    <numFmt numFmtId="252" formatCode="&quot;$&quot;#,##0.0_);[Red]\(&quot;$&quot;#,##0.0\)"/>
    <numFmt numFmtId="253" formatCode="&quot;$&quot;#,##0.00_);[Red]\(&quot;$&quot;#,##0.00\)"/>
    <numFmt numFmtId="254" formatCode="mmm\-d\-yy"/>
    <numFmt numFmtId="255" formatCode="mmm\-d\-yyyy"/>
    <numFmt numFmtId="256" formatCode="&quot;$&quot;#,##0.00_);\(&quot;$&quot;#,##0.00\)"/>
    <numFmt numFmtId="257" formatCode="###0_);\(###0\)"/>
    <numFmt numFmtId="258" formatCode="0.00%;\(0.00%\)"/>
    <numFmt numFmtId="259" formatCode="0.0%;[Red]\(0.0%\)"/>
    <numFmt numFmtId="260" formatCode="#,##0.000%_);[Red]\(#,##0.000%\)"/>
    <numFmt numFmtId="261" formatCode="#,##0.0_);[Red]\(#,##0.0\);&quot;N/A &quot;"/>
    <numFmt numFmtId="262" formatCode="#,##0.0_)\ ;[Red]\(#,##0.0\)\ "/>
    <numFmt numFmtId="263" formatCode="0.0%&quot;NetPPE/sales&quot;"/>
    <numFmt numFmtId="264" formatCode="0.0%&quot;NWI/Sls&quot;"/>
    <numFmt numFmtId="265" formatCode="0.00%;[Red]\(0.00%\)"/>
    <numFmt numFmtId="266" formatCode="0.0%&quot;Sales&quot;"/>
    <numFmt numFmtId="267" formatCode="&quot;TFCF: &quot;#,##0_);[Red]&quot;No! &quot;\(#,##0\)"/>
  </numFmts>
  <fonts count="153">
    <font>
      <sz val="10"/>
      <name val="Arial"/>
      <family val="0"/>
    </font>
    <font>
      <sz val="11"/>
      <color indexed="4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i/>
      <sz val="10"/>
      <color indexed="45"/>
      <name val="Arial"/>
      <family val="2"/>
    </font>
    <font>
      <i/>
      <sz val="10"/>
      <color indexed="9"/>
      <name val="Arial"/>
      <family val="2"/>
    </font>
    <font>
      <sz val="10"/>
      <color indexed="10"/>
      <name val="Arial"/>
      <family val="2"/>
    </font>
    <font>
      <b/>
      <i/>
      <sz val="9"/>
      <color indexed="45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/>
      <right/>
      <top style="medium">
        <color indexed="45"/>
      </top>
      <bottom style="medium">
        <color indexed="56"/>
      </bottom>
    </border>
    <border>
      <left/>
      <right/>
      <top style="medium">
        <color indexed="56"/>
      </top>
      <bottom/>
    </border>
  </borders>
  <cellStyleXfs count="2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1" fontId="3" fillId="0" borderId="0">
      <alignment horizontal="left"/>
      <protection/>
    </xf>
    <xf numFmtId="181" fontId="3" fillId="0" borderId="0">
      <alignment horizontal="left"/>
      <protection/>
    </xf>
    <xf numFmtId="181" fontId="3" fillId="0" borderId="0">
      <alignment horizontal="left"/>
      <protection/>
    </xf>
    <xf numFmtId="182" fontId="0" fillId="0" borderId="0" applyFont="0" applyFill="0" applyBorder="0" applyProtection="0">
      <alignment wrapText="1"/>
    </xf>
    <xf numFmtId="183" fontId="0" fillId="0" borderId="0" applyFont="0" applyFill="0" applyBorder="0" applyProtection="0">
      <alignment horizontal="left" wrapText="1"/>
    </xf>
    <xf numFmtId="184" fontId="0" fillId="0" borderId="0" applyFont="0" applyFill="0" applyBorder="0" applyProtection="0">
      <alignment wrapText="1"/>
    </xf>
    <xf numFmtId="185" fontId="0" fillId="0" borderId="0" applyFont="0" applyFill="0" applyBorder="0" applyProtection="0">
      <alignment wrapText="1"/>
    </xf>
    <xf numFmtId="186" fontId="0" fillId="0" borderId="0" applyFont="0" applyFill="0" applyBorder="0" applyProtection="0">
      <alignment wrapText="1"/>
    </xf>
    <xf numFmtId="187" fontId="0" fillId="0" borderId="0" applyFont="0" applyFill="0" applyBorder="0" applyProtection="0">
      <alignment wrapText="1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0" fontId="0" fillId="0" borderId="0" applyFont="0" applyFill="0" applyBorder="0" applyProtection="0">
      <alignment horizontal="right"/>
    </xf>
    <xf numFmtId="191" fontId="0" fillId="0" borderId="0" applyFont="0" applyFill="0" applyBorder="0" applyProtection="0">
      <alignment horizontal="right"/>
    </xf>
    <xf numFmtId="192" fontId="0" fillId="0" borderId="0" applyFont="0" applyFill="0" applyBorder="0" applyProtection="0">
      <alignment horizontal="right"/>
    </xf>
    <xf numFmtId="193" fontId="0" fillId="0" borderId="0" applyFont="0" applyFill="0" applyBorder="0" applyProtection="0">
      <alignment horizontal="right"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4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08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1" fontId="7" fillId="0" borderId="0" applyFont="0" applyFill="0" applyBorder="0" applyProtection="0">
      <alignment horizontal="right"/>
    </xf>
    <xf numFmtId="211" fontId="7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1">
      <alignment/>
      <protection/>
    </xf>
    <xf numFmtId="173" fontId="2" fillId="0" borderId="1">
      <alignment/>
      <protection/>
    </xf>
    <xf numFmtId="173" fontId="2" fillId="0" borderId="1">
      <alignment/>
      <protection/>
    </xf>
    <xf numFmtId="173" fontId="2" fillId="0" borderId="1">
      <alignment/>
      <protection/>
    </xf>
    <xf numFmtId="173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3" fontId="2" fillId="8" borderId="2">
      <alignment vertical="center"/>
      <protection/>
    </xf>
    <xf numFmtId="173" fontId="2" fillId="0" borderId="4">
      <alignment vertical="center"/>
      <protection/>
    </xf>
    <xf numFmtId="173" fontId="2" fillId="0" borderId="4">
      <alignment vertical="center"/>
      <protection/>
    </xf>
    <xf numFmtId="173" fontId="2" fillId="0" borderId="4">
      <alignment vertical="center"/>
      <protection/>
    </xf>
    <xf numFmtId="173" fontId="2" fillId="0" borderId="4">
      <alignment vertical="center"/>
      <protection/>
    </xf>
    <xf numFmtId="173" fontId="2" fillId="0" borderId="4">
      <alignment vertical="center"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6" fontId="2" fillId="9" borderId="1">
      <alignment vertical="center"/>
      <protection/>
    </xf>
    <xf numFmtId="176" fontId="2" fillId="9" borderId="1">
      <alignment vertical="center"/>
      <protection/>
    </xf>
    <xf numFmtId="176" fontId="2" fillId="9" borderId="1">
      <alignment vertical="center"/>
      <protection/>
    </xf>
    <xf numFmtId="176" fontId="2" fillId="9" borderId="1">
      <alignment vertical="center"/>
      <protection/>
    </xf>
    <xf numFmtId="176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17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68" fontId="38" fillId="0" borderId="0" applyFill="0" applyBorder="0" applyAlignment="0" applyProtection="0"/>
    <xf numFmtId="218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19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1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2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2" fontId="2" fillId="0" borderId="0">
      <alignment/>
      <protection/>
    </xf>
    <xf numFmtId="253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9" fontId="52" fillId="0" borderId="0" applyFont="0" applyFill="0" applyBorder="0" applyAlignment="0" applyProtection="0"/>
    <xf numFmtId="223" fontId="45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5" fontId="0" fillId="0" borderId="0" applyFont="0" applyFill="0" applyBorder="0" applyProtection="0">
      <alignment/>
    </xf>
    <xf numFmtId="226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54" fontId="9" fillId="9" borderId="0" applyFont="0" applyFill="0" applyBorder="0" applyAlignment="0" applyProtection="0"/>
    <xf numFmtId="255" fontId="56" fillId="9" borderId="20" applyFont="0" applyFill="0" applyBorder="0" applyAlignment="0" applyProtection="0"/>
    <xf numFmtId="254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27" fontId="35" fillId="0" borderId="0">
      <alignment/>
      <protection/>
    </xf>
    <xf numFmtId="227" fontId="35" fillId="0" borderId="0">
      <alignment/>
      <protection/>
    </xf>
    <xf numFmtId="255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7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228" fontId="0" fillId="0" borderId="0">
      <alignment/>
      <protection/>
    </xf>
    <xf numFmtId="256" fontId="2" fillId="0" borderId="0">
      <alignment/>
      <protection/>
    </xf>
    <xf numFmtId="0" fontId="43" fillId="0" borderId="22" applyNumberFormat="0" applyFont="0" applyFill="0" applyAlignment="0" applyProtection="0"/>
    <xf numFmtId="167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0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29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1" fontId="0" fillId="0" borderId="0">
      <alignment/>
      <protection/>
    </xf>
    <xf numFmtId="257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49" fontId="64" fillId="0" borderId="0">
      <alignment/>
      <protection/>
    </xf>
    <xf numFmtId="250" fontId="64" fillId="0" borderId="0">
      <alignment/>
      <protection/>
    </xf>
    <xf numFmtId="23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33" fontId="66" fillId="2" borderId="0" applyBorder="0" applyAlignment="0">
      <protection/>
    </xf>
    <xf numFmtId="258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47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53" fontId="2" fillId="9" borderId="0" applyFont="0" applyBorder="0" applyAlignment="0" applyProtection="0"/>
    <xf numFmtId="255" fontId="2" fillId="9" borderId="0" applyFont="0" applyBorder="0" applyAlignment="0" applyProtection="0"/>
    <xf numFmtId="257" fontId="2" fillId="9" borderId="0" applyFont="0" applyBorder="0" applyAlignment="0">
      <protection locked="0"/>
    </xf>
    <xf numFmtId="251" fontId="2" fillId="9" borderId="0">
      <alignment/>
      <protection locked="0"/>
    </xf>
    <xf numFmtId="259" fontId="2" fillId="9" borderId="0" applyFont="0" applyBorder="0" applyAlignment="0">
      <protection locked="0"/>
    </xf>
    <xf numFmtId="10" fontId="2" fillId="9" borderId="0">
      <alignment/>
      <protection locked="0"/>
    </xf>
    <xf numFmtId="260" fontId="2" fillId="0" borderId="0">
      <alignment/>
      <protection/>
    </xf>
    <xf numFmtId="251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34" fontId="0" fillId="0" borderId="0">
      <alignment/>
      <protection/>
    </xf>
    <xf numFmtId="0" fontId="79" fillId="0" borderId="0">
      <alignment/>
      <protection/>
    </xf>
    <xf numFmtId="235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2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1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37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1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16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1" fontId="9" fillId="0" borderId="0" applyNumberFormat="0" applyFill="0" applyBorder="0" applyAlignment="0" applyProtection="0"/>
    <xf numFmtId="262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3" fontId="2" fillId="0" borderId="0" applyFont="0" applyFill="0" applyBorder="0" applyAlignment="0" applyProtection="0"/>
    <xf numFmtId="37" fontId="0" fillId="0" borderId="0">
      <alignment/>
      <protection/>
    </xf>
    <xf numFmtId="264" fontId="2" fillId="0" borderId="0" applyFont="0" applyFill="0" applyBorder="0" applyAlignment="0" applyProtection="0"/>
    <xf numFmtId="0" fontId="94" fillId="7" borderId="31" applyNumberFormat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2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38" fontId="99" fillId="0" borderId="0" applyFont="0" applyFill="0" applyBorder="0" applyAlignment="0" applyProtection="0"/>
    <xf numFmtId="259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5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39" fontId="38" fillId="0" borderId="0" applyFont="0" applyFill="0" applyBorder="0" applyProtection="0">
      <alignment horizontal="right"/>
    </xf>
    <xf numFmtId="239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66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1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0" fontId="100" fillId="0" borderId="0" applyNumberFormat="0" applyFill="0" applyBorder="0" applyAlignment="0" applyProtection="0"/>
    <xf numFmtId="0" fontId="0" fillId="0" borderId="0">
      <alignment/>
      <protection/>
    </xf>
    <xf numFmtId="218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1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48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2" fontId="110" fillId="0" borderId="0" applyFont="0" applyFill="0" applyBorder="0" applyAlignment="0" applyProtection="0"/>
    <xf numFmtId="0" fontId="94" fillId="7" borderId="31" applyNumberFormat="0" applyAlignment="0" applyProtection="0"/>
    <xf numFmtId="247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2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43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67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1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2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44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0" fontId="0" fillId="0" borderId="0">
      <alignment/>
      <protection/>
    </xf>
    <xf numFmtId="164" fontId="141" fillId="8" borderId="56">
      <alignment horizontal="center"/>
      <protection/>
    </xf>
    <xf numFmtId="245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0" fontId="42" fillId="34" borderId="17" applyNumberFormat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1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1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86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4" fontId="36" fillId="0" borderId="0" xfId="2207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5" borderId="0" xfId="0" applyFont="1" applyFill="1" applyAlignment="1">
      <alignment/>
    </xf>
    <xf numFmtId="3" fontId="0" fillId="45" borderId="0" xfId="0" applyNumberFormat="1" applyFont="1" applyFill="1" applyAlignment="1">
      <alignment vertical="center"/>
    </xf>
    <xf numFmtId="164" fontId="0" fillId="45" borderId="0" xfId="2207" applyNumberFormat="1" applyFont="1" applyFill="1" applyAlignment="1">
      <alignment vertical="center"/>
    </xf>
    <xf numFmtId="0" fontId="58" fillId="45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69" fontId="0" fillId="0" borderId="0" xfId="2208" applyNumberFormat="1" applyFont="1" applyFill="1" applyBorder="1" applyAlignment="1">
      <alignment horizontal="right" vertical="center"/>
    </xf>
    <xf numFmtId="169" fontId="0" fillId="0" borderId="0" xfId="2207" applyNumberFormat="1" applyFont="1" applyFill="1" applyAlignment="1">
      <alignment vertical="center"/>
    </xf>
    <xf numFmtId="0" fontId="0" fillId="45" borderId="0" xfId="0" applyFill="1" applyAlignment="1">
      <alignment/>
    </xf>
    <xf numFmtId="169" fontId="0" fillId="45" borderId="0" xfId="2207" applyNumberFormat="1" applyFont="1" applyFill="1" applyAlignment="1">
      <alignment vertical="center"/>
    </xf>
    <xf numFmtId="164" fontId="0" fillId="0" borderId="0" xfId="2207" applyNumberFormat="1" applyFont="1" applyFill="1" applyAlignment="1">
      <alignment vertical="center"/>
    </xf>
    <xf numFmtId="164" fontId="0" fillId="0" borderId="0" xfId="2207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9" fontId="0" fillId="0" borderId="0" xfId="2207" applyFont="1" applyFill="1" applyAlignment="1">
      <alignment/>
    </xf>
    <xf numFmtId="164" fontId="0" fillId="0" borderId="0" xfId="2207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169" fontId="0" fillId="0" borderId="0" xfId="2207" applyNumberFormat="1" applyFont="1" applyFill="1" applyAlignment="1">
      <alignment horizontal="right" vertical="center"/>
    </xf>
    <xf numFmtId="0" fontId="145" fillId="45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3" fontId="0" fillId="45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36" fillId="14" borderId="0" xfId="0" applyNumberFormat="1" applyFont="1" applyFill="1" applyAlignment="1">
      <alignment vertical="center"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8" fillId="0" borderId="0" xfId="0" applyFont="1" applyAlignment="1">
      <alignment/>
    </xf>
    <xf numFmtId="0" fontId="9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0" fontId="68" fillId="45" borderId="0" xfId="0" applyFont="1" applyFill="1" applyAlignment="1">
      <alignment/>
    </xf>
    <xf numFmtId="0" fontId="36" fillId="45" borderId="0" xfId="0" applyFont="1" applyFill="1" applyAlignment="1">
      <alignment/>
    </xf>
    <xf numFmtId="169" fontId="0" fillId="0" borderId="0" xfId="220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45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wrapText="1"/>
    </xf>
    <xf numFmtId="9" fontId="0" fillId="45" borderId="0" xfId="2209" applyFont="1" applyFill="1" applyAlignment="1">
      <alignment/>
    </xf>
    <xf numFmtId="9" fontId="0" fillId="0" borderId="0" xfId="2209" applyFont="1" applyFill="1" applyAlignment="1">
      <alignment/>
    </xf>
    <xf numFmtId="3" fontId="36" fillId="45" borderId="0" xfId="0" applyNumberFormat="1" applyFont="1" applyFill="1" applyAlignment="1">
      <alignment vertical="center"/>
    </xf>
    <xf numFmtId="3" fontId="36" fillId="46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vertical="center"/>
    </xf>
    <xf numFmtId="169" fontId="88" fillId="0" borderId="0" xfId="2209" applyNumberFormat="1" applyFont="1" applyFill="1" applyBorder="1" applyAlignment="1">
      <alignment horizontal="right" vertical="center"/>
    </xf>
    <xf numFmtId="3" fontId="88" fillId="0" borderId="0" xfId="0" applyNumberFormat="1" applyFont="1" applyFill="1" applyAlignment="1">
      <alignment/>
    </xf>
    <xf numFmtId="9" fontId="0" fillId="0" borderId="0" xfId="2207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9" fontId="0" fillId="0" borderId="0" xfId="2207" applyNumberFormat="1" applyFont="1" applyFill="1" applyAlignment="1">
      <alignment horizontal="right"/>
    </xf>
    <xf numFmtId="164" fontId="88" fillId="0" borderId="0" xfId="0" applyNumberFormat="1" applyFont="1" applyFill="1" applyAlignment="1">
      <alignment horizontal="right"/>
    </xf>
    <xf numFmtId="3" fontId="36" fillId="46" borderId="0" xfId="0" applyNumberFormat="1" applyFont="1" applyFill="1" applyAlignment="1">
      <alignment/>
    </xf>
    <xf numFmtId="0" fontId="88" fillId="0" borderId="0" xfId="0" applyFont="1" applyAlignment="1">
      <alignment horizontal="left" vertical="center" wrapText="1" indent="1"/>
    </xf>
    <xf numFmtId="3" fontId="88" fillId="0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horizontal="right" vertical="center"/>
    </xf>
    <xf numFmtId="3" fontId="36" fillId="45" borderId="0" xfId="0" applyNumberFormat="1" applyFont="1" applyFill="1" applyAlignment="1">
      <alignment/>
    </xf>
    <xf numFmtId="169" fontId="36" fillId="0" borderId="0" xfId="2209" applyNumberFormat="1" applyFont="1" applyFill="1" applyBorder="1" applyAlignment="1">
      <alignment horizontal="right" vertical="center"/>
    </xf>
    <xf numFmtId="164" fontId="36" fillId="0" borderId="0" xfId="0" applyNumberFormat="1" applyFont="1" applyFill="1" applyAlignment="1">
      <alignment horizontal="right"/>
    </xf>
    <xf numFmtId="3" fontId="88" fillId="0" borderId="0" xfId="0" applyNumberFormat="1" applyFont="1" applyFill="1" applyAlignment="1">
      <alignment horizontal="right" vertical="center"/>
    </xf>
    <xf numFmtId="0" fontId="88" fillId="0" borderId="0" xfId="0" applyFont="1" applyFill="1" applyAlignment="1">
      <alignment wrapText="1"/>
    </xf>
    <xf numFmtId="0" fontId="88" fillId="0" borderId="0" xfId="0" applyFont="1" applyAlignment="1">
      <alignment wrapText="1"/>
    </xf>
    <xf numFmtId="169" fontId="88" fillId="0" borderId="0" xfId="2209" applyNumberFormat="1" applyFont="1" applyFill="1" applyBorder="1" applyAlignment="1">
      <alignment horizontal="right" vertical="center" wrapText="1"/>
    </xf>
    <xf numFmtId="3" fontId="88" fillId="0" borderId="0" xfId="0" applyNumberFormat="1" applyFont="1" applyFill="1" applyAlignment="1">
      <alignment wrapText="1"/>
    </xf>
    <xf numFmtId="169" fontId="36" fillId="0" borderId="0" xfId="2207" applyNumberFormat="1" applyFont="1" applyFill="1" applyAlignment="1">
      <alignment horizontal="right" vertical="center"/>
    </xf>
    <xf numFmtId="169" fontId="36" fillId="0" borderId="0" xfId="2208" applyNumberFormat="1" applyFont="1" applyFill="1" applyBorder="1" applyAlignment="1">
      <alignment horizontal="right" vertical="center"/>
    </xf>
    <xf numFmtId="169" fontId="88" fillId="0" borderId="0" xfId="2207" applyNumberFormat="1" applyFont="1" applyFill="1" applyAlignment="1">
      <alignment horizontal="right" vertical="center"/>
    </xf>
    <xf numFmtId="169" fontId="88" fillId="0" borderId="0" xfId="2208" applyNumberFormat="1" applyFont="1" applyFill="1" applyBorder="1" applyAlignment="1">
      <alignment horizontal="right" vertical="center"/>
    </xf>
    <xf numFmtId="9" fontId="88" fillId="0" borderId="0" xfId="2207" applyFont="1" applyFill="1" applyAlignment="1">
      <alignment/>
    </xf>
    <xf numFmtId="0" fontId="0" fillId="0" borderId="0" xfId="0" applyFont="1" applyAlignment="1">
      <alignment/>
    </xf>
    <xf numFmtId="3" fontId="0" fillId="14" borderId="0" xfId="0" applyNumberFormat="1" applyFont="1" applyFill="1" applyAlignment="1">
      <alignment vertical="center"/>
    </xf>
    <xf numFmtId="0" fontId="0" fillId="0" borderId="0" xfId="0" applyFont="1" applyFill="1" applyAlignment="1">
      <alignment wrapText="1"/>
    </xf>
    <xf numFmtId="3" fontId="88" fillId="14" borderId="0" xfId="0" applyNumberFormat="1" applyFont="1" applyFill="1" applyAlignment="1">
      <alignment vertical="center"/>
    </xf>
    <xf numFmtId="164" fontId="0" fillId="46" borderId="0" xfId="2207" applyNumberFormat="1" applyFont="1" applyFill="1" applyAlignment="1">
      <alignment horizontal="right" vertical="center"/>
    </xf>
    <xf numFmtId="3" fontId="0" fillId="46" borderId="0" xfId="0" applyNumberFormat="1" applyFont="1" applyFill="1" applyAlignment="1">
      <alignment/>
    </xf>
    <xf numFmtId="3" fontId="0" fillId="46" borderId="0" xfId="0" applyNumberFormat="1" applyFont="1" applyFill="1" applyAlignment="1">
      <alignment vertical="center"/>
    </xf>
    <xf numFmtId="3" fontId="88" fillId="46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" fontId="0" fillId="14" borderId="0" xfId="0" applyNumberFormat="1" applyFont="1" applyFill="1" applyAlignment="1">
      <alignment horizontal="right" vertical="center"/>
    </xf>
    <xf numFmtId="0" fontId="148" fillId="0" borderId="0" xfId="0" applyFont="1" applyFill="1" applyAlignment="1">
      <alignment/>
    </xf>
    <xf numFmtId="3" fontId="88" fillId="46" borderId="0" xfId="0" applyNumberFormat="1" applyFont="1" applyFill="1" applyAlignment="1">
      <alignment vertical="center"/>
    </xf>
    <xf numFmtId="9" fontId="0" fillId="14" borderId="0" xfId="0" applyNumberFormat="1" applyFont="1" applyFill="1" applyAlignment="1">
      <alignment/>
    </xf>
    <xf numFmtId="1" fontId="36" fillId="0" borderId="61" xfId="0" applyNumberFormat="1" applyFont="1" applyFill="1" applyBorder="1" applyAlignment="1">
      <alignment horizontal="right" vertical="center" wrapText="1"/>
    </xf>
    <xf numFmtId="1" fontId="147" fillId="14" borderId="62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right"/>
    </xf>
    <xf numFmtId="0" fontId="88" fillId="0" borderId="0" xfId="0" applyFont="1" applyFill="1" applyAlignment="1">
      <alignment vertical="center"/>
    </xf>
    <xf numFmtId="0" fontId="1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45" borderId="0" xfId="0" applyFont="1" applyFill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47" borderId="0" xfId="0" applyNumberFormat="1" applyFont="1" applyFill="1" applyBorder="1" applyAlignment="1">
      <alignment vertical="center"/>
    </xf>
    <xf numFmtId="3" fontId="36" fillId="48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9" fontId="0" fillId="0" borderId="0" xfId="2208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3" fontId="88" fillId="0" borderId="0" xfId="0" applyNumberFormat="1" applyFont="1" applyBorder="1" applyAlignment="1">
      <alignment vertical="center"/>
    </xf>
    <xf numFmtId="3" fontId="8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9" fontId="0" fillId="0" borderId="0" xfId="2207" applyFont="1" applyFill="1" applyBorder="1" applyAlignment="1">
      <alignment/>
    </xf>
    <xf numFmtId="9" fontId="36" fillId="0" borderId="0" xfId="2207" applyFont="1" applyFill="1" applyBorder="1" applyAlignment="1">
      <alignment/>
    </xf>
    <xf numFmtId="9" fontId="0" fillId="0" borderId="0" xfId="2208" applyFont="1" applyFill="1" applyBorder="1" applyAlignment="1">
      <alignment/>
    </xf>
    <xf numFmtId="9" fontId="36" fillId="48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66" fillId="0" borderId="0" xfId="0" applyFont="1" applyFill="1" applyAlignment="1">
      <alignment/>
    </xf>
    <xf numFmtId="164" fontId="66" fillId="0" borderId="0" xfId="2207" applyNumberFormat="1" applyFont="1" applyFill="1" applyAlignment="1">
      <alignment vertical="center"/>
    </xf>
    <xf numFmtId="164" fontId="66" fillId="0" borderId="0" xfId="2207" applyNumberFormat="1" applyFont="1" applyFill="1" applyAlignment="1">
      <alignment/>
    </xf>
    <xf numFmtId="0" fontId="150" fillId="0" borderId="0" xfId="0" applyFont="1" applyFill="1" applyAlignment="1">
      <alignment/>
    </xf>
    <xf numFmtId="9" fontId="36" fillId="0" borderId="0" xfId="2208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9" fontId="36" fillId="49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3" fontId="36" fillId="0" borderId="0" xfId="0" applyNumberFormat="1" applyFont="1" applyAlignment="1">
      <alignment vertical="center"/>
    </xf>
    <xf numFmtId="9" fontId="0" fillId="46" borderId="0" xfId="2207" applyFont="1" applyFill="1" applyAlignment="1">
      <alignment/>
    </xf>
    <xf numFmtId="3" fontId="0" fillId="46" borderId="0" xfId="0" applyNumberFormat="1" applyFont="1" applyFill="1" applyAlignment="1">
      <alignment horizontal="right" vertical="center"/>
    </xf>
    <xf numFmtId="9" fontId="0" fillId="0" borderId="0" xfId="2207" applyFont="1" applyFill="1" applyAlignment="1">
      <alignment horizontal="right"/>
    </xf>
    <xf numFmtId="3" fontId="0" fillId="47" borderId="0" xfId="0" applyNumberFormat="1" applyFont="1" applyFill="1" applyBorder="1" applyAlignment="1">
      <alignment vertical="center"/>
    </xf>
    <xf numFmtId="3" fontId="0" fillId="48" borderId="0" xfId="0" applyNumberFormat="1" applyFont="1" applyFill="1" applyBorder="1" applyAlignment="1">
      <alignment vertical="center"/>
    </xf>
    <xf numFmtId="3" fontId="88" fillId="47" borderId="0" xfId="0" applyNumberFormat="1" applyFont="1" applyFill="1" applyBorder="1" applyAlignment="1">
      <alignment vertical="center"/>
    </xf>
    <xf numFmtId="3" fontId="88" fillId="48" borderId="0" xfId="0" applyNumberFormat="1" applyFont="1" applyFill="1" applyBorder="1" applyAlignment="1">
      <alignment vertical="center"/>
    </xf>
    <xf numFmtId="3" fontId="151" fillId="0" borderId="0" xfId="0" applyNumberFormat="1" applyFont="1" applyFill="1" applyAlignment="1">
      <alignment/>
    </xf>
    <xf numFmtId="0" fontId="36" fillId="14" borderId="0" xfId="0" applyFont="1" applyFill="1" applyAlignment="1">
      <alignment/>
    </xf>
    <xf numFmtId="0" fontId="88" fillId="0" borderId="0" xfId="0" applyFont="1" applyAlignment="1">
      <alignment/>
    </xf>
    <xf numFmtId="9" fontId="0" fillId="45" borderId="0" xfId="2207" applyNumberFormat="1" applyFont="1" applyFill="1" applyAlignment="1">
      <alignment vertical="center"/>
    </xf>
    <xf numFmtId="9" fontId="0" fillId="45" borderId="0" xfId="0" applyNumberFormat="1" applyFont="1" applyFill="1" applyAlignment="1">
      <alignment/>
    </xf>
    <xf numFmtId="9" fontId="0" fillId="46" borderId="0" xfId="2207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0" fontId="0" fillId="45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152" fillId="0" borderId="0" xfId="0" applyFont="1" applyAlignment="1">
      <alignment horizontal="left" vertical="center" wrapText="1"/>
    </xf>
    <xf numFmtId="0" fontId="88" fillId="45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1" fontId="36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vertical="center" wrapText="1"/>
    </xf>
    <xf numFmtId="171" fontId="0" fillId="0" borderId="0" xfId="0" applyNumberFormat="1" applyFont="1" applyAlignment="1">
      <alignment vertical="center"/>
    </xf>
    <xf numFmtId="3" fontId="88" fillId="45" borderId="0" xfId="0" applyNumberFormat="1" applyFont="1" applyFill="1" applyAlignment="1">
      <alignment/>
    </xf>
    <xf numFmtId="3" fontId="88" fillId="46" borderId="0" xfId="0" applyNumberFormat="1" applyFont="1" applyFill="1" applyAlignment="1">
      <alignment/>
    </xf>
    <xf numFmtId="171" fontId="88" fillId="0" borderId="0" xfId="0" applyNumberFormat="1" applyFont="1" applyAlignment="1">
      <alignment horizontal="left" vertical="center" indent="1"/>
    </xf>
    <xf numFmtId="3" fontId="88" fillId="0" borderId="0" xfId="0" applyNumberFormat="1" applyFont="1" applyAlignment="1">
      <alignment vertical="center"/>
    </xf>
    <xf numFmtId="0" fontId="88" fillId="0" borderId="0" xfId="0" applyFont="1" applyAlignment="1">
      <alignment horizontal="left" vertical="center" indent="1"/>
    </xf>
    <xf numFmtId="0" fontId="88" fillId="0" borderId="0" xfId="0" applyFont="1" applyFill="1" applyAlignment="1">
      <alignment horizontal="left" wrapText="1" indent="1"/>
    </xf>
    <xf numFmtId="164" fontId="0" fillId="0" borderId="0" xfId="0" applyNumberFormat="1" applyFont="1" applyFill="1" applyAlignment="1">
      <alignment vertical="center"/>
    </xf>
    <xf numFmtId="9" fontId="0" fillId="45" borderId="0" xfId="2207" applyFont="1" applyFill="1" applyAlignment="1">
      <alignment/>
    </xf>
    <xf numFmtId="9" fontId="0" fillId="45" borderId="0" xfId="0" applyNumberFormat="1" applyFont="1" applyFill="1" applyAlignment="1">
      <alignment vertical="center"/>
    </xf>
    <xf numFmtId="164" fontId="36" fillId="0" borderId="0" xfId="0" applyNumberFormat="1" applyFont="1" applyFill="1" applyAlignment="1">
      <alignment/>
    </xf>
    <xf numFmtId="3" fontId="44" fillId="46" borderId="0" xfId="0" applyNumberFormat="1" applyFont="1" applyFill="1" applyAlignment="1">
      <alignment vertical="center"/>
    </xf>
    <xf numFmtId="164" fontId="44" fillId="0" borderId="0" xfId="0" applyNumberFormat="1" applyFont="1" applyFill="1" applyAlignment="1">
      <alignment horizontal="right"/>
    </xf>
    <xf numFmtId="9" fontId="0" fillId="49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1" fontId="147" fillId="14" borderId="0" xfId="0" applyNumberFormat="1" applyFont="1" applyFill="1" applyBorder="1" applyAlignment="1">
      <alignment horizontal="right" vertical="center" wrapText="1"/>
    </xf>
    <xf numFmtId="0" fontId="88" fillId="0" borderId="61" xfId="0" applyFont="1" applyFill="1" applyBorder="1" applyAlignment="1" quotePrefix="1">
      <alignment horizontal="left" vertical="center"/>
    </xf>
    <xf numFmtId="0" fontId="147" fillId="0" borderId="0" xfId="0" applyFont="1" applyFill="1" applyAlignment="1">
      <alignment horizontal="left" wrapText="1"/>
    </xf>
    <xf numFmtId="0" fontId="147" fillId="0" borderId="63" xfId="0" applyFont="1" applyFill="1" applyBorder="1" applyAlignment="1">
      <alignment horizontal="left" vertical="center" wrapText="1"/>
    </xf>
    <xf numFmtId="0" fontId="152" fillId="0" borderId="0" xfId="0" applyFont="1" applyAlignment="1">
      <alignment horizontal="left" vertical="center" wrapText="1"/>
    </xf>
    <xf numFmtId="0" fontId="147" fillId="0" borderId="0" xfId="0" applyFont="1" applyFill="1" applyAlignment="1">
      <alignment horizontal="left" vertical="center" wrapText="1"/>
    </xf>
    <xf numFmtId="0" fontId="147" fillId="0" borderId="0" xfId="0" applyFont="1" applyFill="1" applyAlignment="1">
      <alignment horizontal="left"/>
    </xf>
  </cellXfs>
  <cellStyles count="2687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2 2" xfId="2209"/>
    <cellStyle name="Pourcentage 3" xfId="2210"/>
    <cellStyle name="PrePop Currency (0)" xfId="2211"/>
    <cellStyle name="PrePop Currency (2)" xfId="2212"/>
    <cellStyle name="PrePop Units (0)" xfId="2213"/>
    <cellStyle name="PrePop Units (1)" xfId="2214"/>
    <cellStyle name="PrePop Units (2)" xfId="2215"/>
    <cellStyle name="Printout" xfId="2216"/>
    <cellStyle name="Product Header" xfId="2217"/>
    <cellStyle name="PSChar" xfId="2218"/>
    <cellStyle name="PSDec" xfId="2219"/>
    <cellStyle name="PSHeading" xfId="2220"/>
    <cellStyle name="Rapport AN2" xfId="2221"/>
    <cellStyle name="Rapport AN3" xfId="2222"/>
    <cellStyle name="Red font" xfId="2223"/>
    <cellStyle name="reset" xfId="2224"/>
    <cellStyle name="Reval_Bond" xfId="2225"/>
    <cellStyle name="RevList" xfId="2226"/>
    <cellStyle name="ri" xfId="2227"/>
    <cellStyle name="RISKbigPercent" xfId="2228"/>
    <cellStyle name="RISKblandrEdge" xfId="2229"/>
    <cellStyle name="RISKblCorner" xfId="2230"/>
    <cellStyle name="RISKbottomEdge" xfId="2231"/>
    <cellStyle name="RISKbrCorner" xfId="2232"/>
    <cellStyle name="RISKdarkBoxed" xfId="2233"/>
    <cellStyle name="RISKdarkShade" xfId="2234"/>
    <cellStyle name="RISKdbottomEdge" xfId="2235"/>
    <cellStyle name="RISKdrightEdge" xfId="2236"/>
    <cellStyle name="RISKdurationTime" xfId="2237"/>
    <cellStyle name="RISKinNumber" xfId="2238"/>
    <cellStyle name="RISKinNumber 2" xfId="2239"/>
    <cellStyle name="RISKlandrEdge" xfId="2240"/>
    <cellStyle name="RISKleftEdge" xfId="2241"/>
    <cellStyle name="RISKlightBoxed" xfId="2242"/>
    <cellStyle name="RISKltandbEdge" xfId="2243"/>
    <cellStyle name="RISKnormBoxed" xfId="2244"/>
    <cellStyle name="RISKnormCenter" xfId="2245"/>
    <cellStyle name="RISKnormHeading" xfId="2246"/>
    <cellStyle name="RISKnormItal" xfId="2247"/>
    <cellStyle name="RISKnormLabel" xfId="2248"/>
    <cellStyle name="RISKnormShade" xfId="2249"/>
    <cellStyle name="RISKnormTitle" xfId="2250"/>
    <cellStyle name="RISKoutNumber" xfId="2251"/>
    <cellStyle name="RISKoutNumber 2" xfId="2252"/>
    <cellStyle name="RISKrightEdge" xfId="2253"/>
    <cellStyle name="RISKrtandbEdge" xfId="2254"/>
    <cellStyle name="RISKssTime" xfId="2255"/>
    <cellStyle name="RISKtandbEdge" xfId="2256"/>
    <cellStyle name="RISKtlandrEdge" xfId="2257"/>
    <cellStyle name="RISKtlCorner" xfId="2258"/>
    <cellStyle name="RISKtopEdge" xfId="2259"/>
    <cellStyle name="RISKtrCorner" xfId="2260"/>
    <cellStyle name="RoundingPrecision_Avg_BS " xfId="2261"/>
    <cellStyle name="SA" xfId="2262"/>
    <cellStyle name="Satisfaisant" xfId="2263"/>
    <cellStyle name="SGL U - Style1" xfId="2264"/>
    <cellStyle name="Shaded" xfId="2265"/>
    <cellStyle name="Short $" xfId="2266"/>
    <cellStyle name="Sortie" xfId="2267"/>
    <cellStyle name="ST Caché" xfId="2268"/>
    <cellStyle name="Standaard_laroux" xfId="2269"/>
    <cellStyle name="Standard_Country" xfId="2270"/>
    <cellStyle name="StandardDate" xfId="2271"/>
    <cellStyle name="StandardDate 2" xfId="2272"/>
    <cellStyle name="standardnumber" xfId="2273"/>
    <cellStyle name="Sterling [0]" xfId="2274"/>
    <cellStyle name="Style 1" xfId="2275"/>
    <cellStyle name="Style 1 10" xfId="2276"/>
    <cellStyle name="Style 1 10 3" xfId="2277"/>
    <cellStyle name="Style 1 100" xfId="2278"/>
    <cellStyle name="Style 1 101" xfId="2279"/>
    <cellStyle name="Style 1 102" xfId="2280"/>
    <cellStyle name="Style 1 103" xfId="2281"/>
    <cellStyle name="Style 1 104" xfId="2282"/>
    <cellStyle name="Style 1 105" xfId="2283"/>
    <cellStyle name="Style 1 106" xfId="2284"/>
    <cellStyle name="Style 1 107" xfId="2285"/>
    <cellStyle name="Style 1 108" xfId="2286"/>
    <cellStyle name="Style 1 109" xfId="2287"/>
    <cellStyle name="Style 1 11" xfId="2288"/>
    <cellStyle name="Style 1 110" xfId="2289"/>
    <cellStyle name="Style 1 111" xfId="2290"/>
    <cellStyle name="Style 1 112" xfId="2291"/>
    <cellStyle name="Style 1 113" xfId="2292"/>
    <cellStyle name="Style 1 114" xfId="2293"/>
    <cellStyle name="Style 1 115" xfId="2294"/>
    <cellStyle name="Style 1 115 10" xfId="2295"/>
    <cellStyle name="Style 1 115 11" xfId="2296"/>
    <cellStyle name="Style 1 115 12" xfId="2297"/>
    <cellStyle name="Style 1 115 13" xfId="2298"/>
    <cellStyle name="Style 1 115 2" xfId="2299"/>
    <cellStyle name="Style 1 115 3" xfId="2300"/>
    <cellStyle name="Style 1 115 4" xfId="2301"/>
    <cellStyle name="Style 1 115 5" xfId="2302"/>
    <cellStyle name="Style 1 115 6" xfId="2303"/>
    <cellStyle name="Style 1 115 7" xfId="2304"/>
    <cellStyle name="Style 1 115 8" xfId="2305"/>
    <cellStyle name="Style 1 115 9" xfId="2306"/>
    <cellStyle name="Style 1 116" xfId="2307"/>
    <cellStyle name="Style 1 117" xfId="2308"/>
    <cellStyle name="Style 1 118" xfId="2309"/>
    <cellStyle name="Style 1 119" xfId="2310"/>
    <cellStyle name="Style 1 12" xfId="2311"/>
    <cellStyle name="Style 1 120" xfId="2312"/>
    <cellStyle name="Style 1 121" xfId="2313"/>
    <cellStyle name="Style 1 122" xfId="2314"/>
    <cellStyle name="Style 1 123" xfId="2315"/>
    <cellStyle name="Style 1 124" xfId="2316"/>
    <cellStyle name="Style 1 125" xfId="2317"/>
    <cellStyle name="Style 1 126" xfId="2318"/>
    <cellStyle name="Style 1 127" xfId="2319"/>
    <cellStyle name="Style 1 128" xfId="2320"/>
    <cellStyle name="Style 1 129" xfId="2321"/>
    <cellStyle name="Style 1 13" xfId="2322"/>
    <cellStyle name="Style 1 130" xfId="2323"/>
    <cellStyle name="Style 1 131" xfId="2324"/>
    <cellStyle name="Style 1 14" xfId="2325"/>
    <cellStyle name="Style 1 15" xfId="2326"/>
    <cellStyle name="Style 1 16" xfId="2327"/>
    <cellStyle name="Style 1 17" xfId="2328"/>
    <cellStyle name="Style 1 18" xfId="2329"/>
    <cellStyle name="Style 1 19" xfId="2330"/>
    <cellStyle name="Style 1 2" xfId="2331"/>
    <cellStyle name="Style 1 2 2" xfId="2332"/>
    <cellStyle name="Style 1 2 3" xfId="2333"/>
    <cellStyle name="Style 1 2 4" xfId="2334"/>
    <cellStyle name="Style 1 2 5" xfId="2335"/>
    <cellStyle name="Style 1 2 6" xfId="2336"/>
    <cellStyle name="Style 1 2_Paris Disclose_2011-Q1_IEC DEVL" xfId="2337"/>
    <cellStyle name="Style 1 20" xfId="2338"/>
    <cellStyle name="Style 1 21" xfId="2339"/>
    <cellStyle name="Style 1 22" xfId="2340"/>
    <cellStyle name="Style 1 23" xfId="2341"/>
    <cellStyle name="Style 1 24" xfId="2342"/>
    <cellStyle name="Style 1 25" xfId="2343"/>
    <cellStyle name="Style 1 26" xfId="2344"/>
    <cellStyle name="Style 1 27" xfId="2345"/>
    <cellStyle name="Style 1 28" xfId="2346"/>
    <cellStyle name="Style 1 29" xfId="2347"/>
    <cellStyle name="Style 1 3" xfId="2348"/>
    <cellStyle name="Style 1 3 2" xfId="2349"/>
    <cellStyle name="Style 1 3 3" xfId="2350"/>
    <cellStyle name="Style 1 30" xfId="2351"/>
    <cellStyle name="Style 1 31" xfId="2352"/>
    <cellStyle name="Style 1 32" xfId="2353"/>
    <cellStyle name="Style 1 33" xfId="2354"/>
    <cellStyle name="Style 1 34" xfId="2355"/>
    <cellStyle name="Style 1 35" xfId="2356"/>
    <cellStyle name="Style 1 36" xfId="2357"/>
    <cellStyle name="Style 1 37" xfId="2358"/>
    <cellStyle name="Style 1 38" xfId="2359"/>
    <cellStyle name="Style 1 39" xfId="2360"/>
    <cellStyle name="Style 1 4" xfId="2361"/>
    <cellStyle name="Style 1 40" xfId="2362"/>
    <cellStyle name="Style 1 41" xfId="2363"/>
    <cellStyle name="Style 1 42" xfId="2364"/>
    <cellStyle name="Style 1 43" xfId="2365"/>
    <cellStyle name="Style 1 44" xfId="2366"/>
    <cellStyle name="Style 1 45" xfId="2367"/>
    <cellStyle name="Style 1 46" xfId="2368"/>
    <cellStyle name="Style 1 47" xfId="2369"/>
    <cellStyle name="Style 1 48" xfId="2370"/>
    <cellStyle name="Style 1 49" xfId="2371"/>
    <cellStyle name="Style 1 5" xfId="2372"/>
    <cellStyle name="Style 1 50" xfId="2373"/>
    <cellStyle name="Style 1 51" xfId="2374"/>
    <cellStyle name="Style 1 52" xfId="2375"/>
    <cellStyle name="Style 1 53" xfId="2376"/>
    <cellStyle name="Style 1 54" xfId="2377"/>
    <cellStyle name="Style 1 55" xfId="2378"/>
    <cellStyle name="Style 1 56" xfId="2379"/>
    <cellStyle name="Style 1 57" xfId="2380"/>
    <cellStyle name="Style 1 58" xfId="2381"/>
    <cellStyle name="Style 1 59" xfId="2382"/>
    <cellStyle name="Style 1 6" xfId="2383"/>
    <cellStyle name="Style 1 60" xfId="2384"/>
    <cellStyle name="Style 1 61" xfId="2385"/>
    <cellStyle name="Style 1 62" xfId="2386"/>
    <cellStyle name="Style 1 63" xfId="2387"/>
    <cellStyle name="Style 1 64" xfId="2388"/>
    <cellStyle name="Style 1 65" xfId="2389"/>
    <cellStyle name="Style 1 66" xfId="2390"/>
    <cellStyle name="Style 1 67" xfId="2391"/>
    <cellStyle name="Style 1 68" xfId="2392"/>
    <cellStyle name="Style 1 69" xfId="2393"/>
    <cellStyle name="Style 1 7" xfId="2394"/>
    <cellStyle name="Style 1 70" xfId="2395"/>
    <cellStyle name="Style 1 71" xfId="2396"/>
    <cellStyle name="Style 1 72" xfId="2397"/>
    <cellStyle name="Style 1 73" xfId="2398"/>
    <cellStyle name="Style 1 74" xfId="2399"/>
    <cellStyle name="Style 1 75" xfId="2400"/>
    <cellStyle name="Style 1 76" xfId="2401"/>
    <cellStyle name="Style 1 77" xfId="2402"/>
    <cellStyle name="Style 1 78" xfId="2403"/>
    <cellStyle name="Style 1 79" xfId="2404"/>
    <cellStyle name="Style 1 8" xfId="2405"/>
    <cellStyle name="Style 1 80" xfId="2406"/>
    <cellStyle name="Style 1 81" xfId="2407"/>
    <cellStyle name="Style 1 82" xfId="2408"/>
    <cellStyle name="Style 1 83" xfId="2409"/>
    <cellStyle name="Style 1 84" xfId="2410"/>
    <cellStyle name="Style 1 85" xfId="2411"/>
    <cellStyle name="Style 1 86" xfId="2412"/>
    <cellStyle name="Style 1 87" xfId="2413"/>
    <cellStyle name="Style 1 88" xfId="2414"/>
    <cellStyle name="Style 1 89" xfId="2415"/>
    <cellStyle name="Style 1 9" xfId="2416"/>
    <cellStyle name="Style 1 90" xfId="2417"/>
    <cellStyle name="Style 1 91" xfId="2418"/>
    <cellStyle name="Style 1 92" xfId="2419"/>
    <cellStyle name="Style 1 93" xfId="2420"/>
    <cellStyle name="Style 1 94" xfId="2421"/>
    <cellStyle name="Style 1 95" xfId="2422"/>
    <cellStyle name="Style 1 96" xfId="2423"/>
    <cellStyle name="Style 1 97" xfId="2424"/>
    <cellStyle name="Style 1 98" xfId="2425"/>
    <cellStyle name="Style 1 99" xfId="2426"/>
    <cellStyle name="Style 1_New - SSG exposure disclosure 2012 07 16 V2" xfId="2427"/>
    <cellStyle name="Style 2" xfId="2428"/>
    <cellStyle name="Style 2 10" xfId="2429"/>
    <cellStyle name="Style 2 100" xfId="2430"/>
    <cellStyle name="Style 2 101" xfId="2431"/>
    <cellStyle name="Style 2 102" xfId="2432"/>
    <cellStyle name="Style 2 103" xfId="2433"/>
    <cellStyle name="Style 2 104" xfId="2434"/>
    <cellStyle name="Style 2 105" xfId="2435"/>
    <cellStyle name="Style 2 106" xfId="2436"/>
    <cellStyle name="Style 2 107" xfId="2437"/>
    <cellStyle name="Style 2 108" xfId="2438"/>
    <cellStyle name="Style 2 109" xfId="2439"/>
    <cellStyle name="Style 2 109 10" xfId="2440"/>
    <cellStyle name="Style 2 109 11" xfId="2441"/>
    <cellStyle name="Style 2 109 12" xfId="2442"/>
    <cellStyle name="Style 2 109 2" xfId="2443"/>
    <cellStyle name="Style 2 109 3" xfId="2444"/>
    <cellStyle name="Style 2 109 4" xfId="2445"/>
    <cellStyle name="Style 2 109 5" xfId="2446"/>
    <cellStyle name="Style 2 109 6" xfId="2447"/>
    <cellStyle name="Style 2 109 7" xfId="2448"/>
    <cellStyle name="Style 2 109 8" xfId="2449"/>
    <cellStyle name="Style 2 109 9" xfId="2450"/>
    <cellStyle name="Style 2 11" xfId="2451"/>
    <cellStyle name="Style 2 110" xfId="2452"/>
    <cellStyle name="Style 2 111" xfId="2453"/>
    <cellStyle name="Style 2 112" xfId="2454"/>
    <cellStyle name="Style 2 113" xfId="2455"/>
    <cellStyle name="Style 2 114" xfId="2456"/>
    <cellStyle name="Style 2 115" xfId="2457"/>
    <cellStyle name="Style 2 116" xfId="2458"/>
    <cellStyle name="Style 2 117" xfId="2459"/>
    <cellStyle name="Style 2 118" xfId="2460"/>
    <cellStyle name="Style 2 119" xfId="2461"/>
    <cellStyle name="Style 2 12" xfId="2462"/>
    <cellStyle name="Style 2 120" xfId="2463"/>
    <cellStyle name="Style 2 121" xfId="2464"/>
    <cellStyle name="Style 2 13" xfId="2465"/>
    <cellStyle name="Style 2 14" xfId="2466"/>
    <cellStyle name="Style 2 15" xfId="2467"/>
    <cellStyle name="Style 2 16" xfId="2468"/>
    <cellStyle name="Style 2 17" xfId="2469"/>
    <cellStyle name="Style 2 18" xfId="2470"/>
    <cellStyle name="Style 2 19" xfId="2471"/>
    <cellStyle name="Style 2 2" xfId="2472"/>
    <cellStyle name="Style 2 2 2" xfId="2473"/>
    <cellStyle name="Style 2 2 3" xfId="2474"/>
    <cellStyle name="Style 2 20" xfId="2475"/>
    <cellStyle name="Style 2 21" xfId="2476"/>
    <cellStyle name="Style 2 22" xfId="2477"/>
    <cellStyle name="Style 2 23" xfId="2478"/>
    <cellStyle name="Style 2 24" xfId="2479"/>
    <cellStyle name="Style 2 25" xfId="2480"/>
    <cellStyle name="Style 2 26" xfId="2481"/>
    <cellStyle name="Style 2 27" xfId="2482"/>
    <cellStyle name="Style 2 28" xfId="2483"/>
    <cellStyle name="Style 2 29" xfId="2484"/>
    <cellStyle name="Style 2 3" xfId="2485"/>
    <cellStyle name="Style 2 3 2" xfId="2486"/>
    <cellStyle name="Style 2 3 3" xfId="2487"/>
    <cellStyle name="Style 2 30" xfId="2488"/>
    <cellStyle name="Style 2 31" xfId="2489"/>
    <cellStyle name="Style 2 32" xfId="2490"/>
    <cellStyle name="Style 2 33" xfId="2491"/>
    <cellStyle name="Style 2 34" xfId="2492"/>
    <cellStyle name="Style 2 35" xfId="2493"/>
    <cellStyle name="Style 2 36" xfId="2494"/>
    <cellStyle name="Style 2 37" xfId="2495"/>
    <cellStyle name="Style 2 38" xfId="2496"/>
    <cellStyle name="Style 2 39" xfId="2497"/>
    <cellStyle name="Style 2 4" xfId="2498"/>
    <cellStyle name="Style 2 40" xfId="2499"/>
    <cellStyle name="Style 2 41" xfId="2500"/>
    <cellStyle name="Style 2 42" xfId="2501"/>
    <cellStyle name="Style 2 43" xfId="2502"/>
    <cellStyle name="Style 2 44" xfId="2503"/>
    <cellStyle name="Style 2 45" xfId="2504"/>
    <cellStyle name="Style 2 46" xfId="2505"/>
    <cellStyle name="Style 2 47" xfId="2506"/>
    <cellStyle name="Style 2 48" xfId="2507"/>
    <cellStyle name="Style 2 49" xfId="2508"/>
    <cellStyle name="Style 2 5" xfId="2509"/>
    <cellStyle name="Style 2 50" xfId="2510"/>
    <cellStyle name="Style 2 51" xfId="2511"/>
    <cellStyle name="Style 2 52" xfId="2512"/>
    <cellStyle name="Style 2 53" xfId="2513"/>
    <cellStyle name="Style 2 54" xfId="2514"/>
    <cellStyle name="Style 2 55" xfId="2515"/>
    <cellStyle name="Style 2 56" xfId="2516"/>
    <cellStyle name="Style 2 57" xfId="2517"/>
    <cellStyle name="Style 2 58" xfId="2518"/>
    <cellStyle name="Style 2 59" xfId="2519"/>
    <cellStyle name="Style 2 6" xfId="2520"/>
    <cellStyle name="Style 2 60" xfId="2521"/>
    <cellStyle name="Style 2 61" xfId="2522"/>
    <cellStyle name="Style 2 62" xfId="2523"/>
    <cellStyle name="Style 2 63" xfId="2524"/>
    <cellStyle name="Style 2 64" xfId="2525"/>
    <cellStyle name="Style 2 65" xfId="2526"/>
    <cellStyle name="Style 2 66" xfId="2527"/>
    <cellStyle name="Style 2 67" xfId="2528"/>
    <cellStyle name="Style 2 68" xfId="2529"/>
    <cellStyle name="Style 2 69" xfId="2530"/>
    <cellStyle name="Style 2 7" xfId="2531"/>
    <cellStyle name="Style 2 70" xfId="2532"/>
    <cellStyle name="Style 2 71" xfId="2533"/>
    <cellStyle name="Style 2 72" xfId="2534"/>
    <cellStyle name="Style 2 73" xfId="2535"/>
    <cellStyle name="Style 2 74" xfId="2536"/>
    <cellStyle name="Style 2 75" xfId="2537"/>
    <cellStyle name="Style 2 76" xfId="2538"/>
    <cellStyle name="Style 2 77" xfId="2539"/>
    <cellStyle name="Style 2 78" xfId="2540"/>
    <cellStyle name="Style 2 79" xfId="2541"/>
    <cellStyle name="Style 2 8" xfId="2542"/>
    <cellStyle name="Style 2 80" xfId="2543"/>
    <cellStyle name="Style 2 81" xfId="2544"/>
    <cellStyle name="Style 2 82" xfId="2545"/>
    <cellStyle name="Style 2 83" xfId="2546"/>
    <cellStyle name="Style 2 84" xfId="2547"/>
    <cellStyle name="Style 2 85" xfId="2548"/>
    <cellStyle name="Style 2 86" xfId="2549"/>
    <cellStyle name="Style 2 87" xfId="2550"/>
    <cellStyle name="Style 2 88" xfId="2551"/>
    <cellStyle name="Style 2 89" xfId="2552"/>
    <cellStyle name="Style 2 9" xfId="2553"/>
    <cellStyle name="Style 2 90" xfId="2554"/>
    <cellStyle name="Style 2 91" xfId="2555"/>
    <cellStyle name="Style 2 92" xfId="2556"/>
    <cellStyle name="Style 2 93" xfId="2557"/>
    <cellStyle name="Style 2 94" xfId="2558"/>
    <cellStyle name="Style 2 95" xfId="2559"/>
    <cellStyle name="Style 2 96" xfId="2560"/>
    <cellStyle name="Style 2 97" xfId="2561"/>
    <cellStyle name="Style 2 98" xfId="2562"/>
    <cellStyle name="Style 2 99" xfId="2563"/>
    <cellStyle name="Style 3" xfId="2564"/>
    <cellStyle name="Style 4" xfId="2565"/>
    <cellStyle name="Style 5" xfId="2566"/>
    <cellStyle name="STYLE1" xfId="2567"/>
    <cellStyle name="STYLE2" xfId="2568"/>
    <cellStyle name="STYLE3" xfId="2569"/>
    <cellStyle name="STYLE4" xfId="2570"/>
    <cellStyle name="STYLE5" xfId="2571"/>
    <cellStyle name="STYLE6" xfId="2572"/>
    <cellStyle name="Subtotal" xfId="2573"/>
    <cellStyle name="swpBody01" xfId="2574"/>
    <cellStyle name="swpBodyFirstCol" xfId="2575"/>
    <cellStyle name="swpCaption" xfId="2576"/>
    <cellStyle name="swpClear" xfId="2577"/>
    <cellStyle name="swpHBBookTitle" xfId="2578"/>
    <cellStyle name="swpHBChapterTitle" xfId="2579"/>
    <cellStyle name="swpHead01" xfId="2580"/>
    <cellStyle name="swpHead01R" xfId="2581"/>
    <cellStyle name="swpHead02" xfId="2582"/>
    <cellStyle name="swpHead02R" xfId="2583"/>
    <cellStyle name="swpHead03" xfId="2584"/>
    <cellStyle name="swpHead03R" xfId="2585"/>
    <cellStyle name="swpHeadBraL" xfId="2586"/>
    <cellStyle name="swpHeadBraM" xfId="2587"/>
    <cellStyle name="swpHeadBraR" xfId="2588"/>
    <cellStyle name="swpTag" xfId="2589"/>
    <cellStyle name="swpTotals" xfId="2590"/>
    <cellStyle name="swpTotalsNo" xfId="2591"/>
    <cellStyle name="swpTotalsTotal" xfId="2592"/>
    <cellStyle name="Table Col Head" xfId="2593"/>
    <cellStyle name="Table Head" xfId="2594"/>
    <cellStyle name="Table Head Aligned" xfId="2595"/>
    <cellStyle name="Table Head Blue" xfId="2596"/>
    <cellStyle name="Table Head Green" xfId="2597"/>
    <cellStyle name="Table Heading" xfId="2598"/>
    <cellStyle name="Table Sub Head" xfId="2599"/>
    <cellStyle name="Table Title" xfId="2600"/>
    <cellStyle name="Table Units" xfId="2601"/>
    <cellStyle name="Test" xfId="2602"/>
    <cellStyle name="Text" xfId="2603"/>
    <cellStyle name="Text 2" xfId="2604"/>
    <cellStyle name="Text Indent A" xfId="2605"/>
    <cellStyle name="Text Indent A 2" xfId="2606"/>
    <cellStyle name="Text Indent B" xfId="2607"/>
    <cellStyle name="Text Indent C" xfId="2608"/>
    <cellStyle name="Texte explicatif" xfId="2609"/>
    <cellStyle name="TextStyle" xfId="2610"/>
    <cellStyle name="TFCF" xfId="2611"/>
    <cellStyle name="Title" xfId="2612"/>
    <cellStyle name="Title 2" xfId="2613"/>
    <cellStyle name="Title 3" xfId="2614"/>
    <cellStyle name="Title 4" xfId="2615"/>
    <cellStyle name="Title 5" xfId="2616"/>
    <cellStyle name="Title 6" xfId="2617"/>
    <cellStyle name="Title 7" xfId="2618"/>
    <cellStyle name="Title_Paris Disclose_2011-Q1_IEC DEVL" xfId="2619"/>
    <cellStyle name="Titles_Avg_BS " xfId="2620"/>
    <cellStyle name="Titre" xfId="2621"/>
    <cellStyle name="Titre 1" xfId="2622"/>
    <cellStyle name="Titre 2" xfId="2623"/>
    <cellStyle name="Titre 3" xfId="2624"/>
    <cellStyle name="Titre 4" xfId="2625"/>
    <cellStyle name="TitreRub" xfId="2626"/>
    <cellStyle name="TitreTab" xfId="2627"/>
    <cellStyle name="Topline" xfId="2628"/>
    <cellStyle name="Total" xfId="2629"/>
    <cellStyle name="Total 2" xfId="2630"/>
    <cellStyle name="Total 2 2" xfId="2631"/>
    <cellStyle name="Total 3" xfId="2632"/>
    <cellStyle name="Total 3 2" xfId="2633"/>
    <cellStyle name="Total 4" xfId="2634"/>
    <cellStyle name="Total 4 2" xfId="2635"/>
    <cellStyle name="Total 5" xfId="2636"/>
    <cellStyle name="Total 6" xfId="2637"/>
    <cellStyle name="Total 7" xfId="2638"/>
    <cellStyle name="TotalNumbers_Avg_BS " xfId="2639"/>
    <cellStyle name="toto" xfId="2640"/>
    <cellStyle name="Trade_Title" xfId="2641"/>
    <cellStyle name="TypeIn" xfId="2642"/>
    <cellStyle name="UBOLD" xfId="2643"/>
    <cellStyle name="underlineHeading_Avg_BS " xfId="2644"/>
    <cellStyle name="Unlocked" xfId="2645"/>
    <cellStyle name="unpro" xfId="2646"/>
    <cellStyle name="UNPROBLD" xfId="2647"/>
    <cellStyle name="unprobold" xfId="2648"/>
    <cellStyle name="unprotected" xfId="2649"/>
    <cellStyle name="us" xfId="2650"/>
    <cellStyle name="V" xfId="2651"/>
    <cellStyle name="Valuta [0]_laroux" xfId="2652"/>
    <cellStyle name="Valuta_laroux" xfId="2653"/>
    <cellStyle name="Vérification" xfId="2654"/>
    <cellStyle name="Währung [0]_Country" xfId="2655"/>
    <cellStyle name="Währung_Country" xfId="2656"/>
    <cellStyle name="Warning" xfId="2657"/>
    <cellStyle name="Warning Text" xfId="2658"/>
    <cellStyle name="Warning Text 2" xfId="2659"/>
    <cellStyle name="Warning Text 3" xfId="2660"/>
    <cellStyle name="Warning Text 4" xfId="2661"/>
    <cellStyle name="Warning Text 5" xfId="2662"/>
    <cellStyle name="Warning Text 6" xfId="2663"/>
    <cellStyle name="Warning Text 7" xfId="2664"/>
    <cellStyle name="Warning Text_Paris Disclose_2011-Q1_IEC DEVL" xfId="2665"/>
    <cellStyle name="White" xfId="2666"/>
    <cellStyle name="xy" xfId="2667"/>
    <cellStyle name="Y2K Compliant Date Fmt" xfId="2668"/>
    <cellStyle name="Year" xfId="2669"/>
    <cellStyle name="Years" xfId="2670"/>
    <cellStyle name="Акцент1" xfId="2671"/>
    <cellStyle name="Акцент2" xfId="2672"/>
    <cellStyle name="Акцент3" xfId="2673"/>
    <cellStyle name="Акцент4" xfId="2674"/>
    <cellStyle name="Акцент5" xfId="2675"/>
    <cellStyle name="Акцент6" xfId="2676"/>
    <cellStyle name="Ввод " xfId="2677"/>
    <cellStyle name="Вывод" xfId="2678"/>
    <cellStyle name="Вычисление" xfId="2679"/>
    <cellStyle name="Заголовок 1" xfId="2680"/>
    <cellStyle name="Заголовок 2" xfId="2681"/>
    <cellStyle name="Заголовок 3" xfId="2682"/>
    <cellStyle name="Заголовок 4" xfId="2683"/>
    <cellStyle name="Итог" xfId="2684"/>
    <cellStyle name="Контрольная ячейка" xfId="2685"/>
    <cellStyle name="Название" xfId="2686"/>
    <cellStyle name="Нейтральный" xfId="2687"/>
    <cellStyle name="Обычный_FINANCE_ NON CONSO ENTITY" xfId="2688"/>
    <cellStyle name="Плохой" xfId="2689"/>
    <cellStyle name="Пояснение" xfId="2690"/>
    <cellStyle name="Примечание" xfId="2691"/>
    <cellStyle name="Связанная ячейка" xfId="2692"/>
    <cellStyle name="Текст предупреждения" xfId="2693"/>
    <cellStyle name="Хороший" xfId="2694"/>
    <cellStyle name="عادي_EXPORT" xfId="2695"/>
    <cellStyle name="عملة [0]_1" xfId="2696"/>
    <cellStyle name="عملة_1" xfId="2697"/>
    <cellStyle name="فاصلة [0]_1" xfId="2698"/>
    <cellStyle name="فاصلة_1" xfId="2699"/>
    <cellStyle name="標準_Sheet1" xfId="270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0</xdr:row>
      <xdr:rowOff>123825</xdr:rowOff>
    </xdr:from>
    <xdr:to>
      <xdr:col>15</xdr:col>
      <xdr:colOff>219075</xdr:colOff>
      <xdr:row>2</xdr:row>
      <xdr:rowOff>0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23825"/>
          <a:ext cx="1438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0</xdr:row>
      <xdr:rowOff>114300</xdr:rowOff>
    </xdr:from>
    <xdr:to>
      <xdr:col>15</xdr:col>
      <xdr:colOff>371475</xdr:colOff>
      <xdr:row>1</xdr:row>
      <xdr:rowOff>219075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1430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247650</xdr:colOff>
      <xdr:row>0</xdr:row>
      <xdr:rowOff>180975</xdr:rowOff>
    </xdr:from>
    <xdr:to>
      <xdr:col>14</xdr:col>
      <xdr:colOff>485775</xdr:colOff>
      <xdr:row>2</xdr:row>
      <xdr:rowOff>19050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9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390525</xdr:colOff>
      <xdr:row>0</xdr:row>
      <xdr:rowOff>133350</xdr:rowOff>
    </xdr:from>
    <xdr:to>
      <xdr:col>15</xdr:col>
      <xdr:colOff>276225</xdr:colOff>
      <xdr:row>1</xdr:row>
      <xdr:rowOff>200025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3335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0</xdr:row>
      <xdr:rowOff>104775</xdr:rowOff>
    </xdr:from>
    <xdr:to>
      <xdr:col>14</xdr:col>
      <xdr:colOff>228600</xdr:colOff>
      <xdr:row>1</xdr:row>
      <xdr:rowOff>152400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Cpt-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  <sheetName val="PASSIF"/>
      <sheetName val="RUBRIQU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assage"/>
      <sheetName val="Sommaire_Liasse"/>
      <sheetName val="Sommaire"/>
      <sheetName val="Simu taux"/>
      <sheetName val="A1"/>
      <sheetName val="Info INV"/>
      <sheetName val="Récap Note ROE"/>
      <sheetName val="FP ROE GROUPE"/>
      <sheetName val="Feuil1"/>
      <sheetName val="Calculs"/>
      <sheetName val="Feuil2"/>
      <sheetName val="ANA"/>
      <sheetName val="BNPA 2007"/>
      <sheetName val="BNPA"/>
      <sheetName val="BNPA, ANA 1999-2006"/>
      <sheetName val="Prov"/>
      <sheetName val="ProvPB"/>
      <sheetName val="PROVISIONS"/>
      <sheetName val="Immo "/>
      <sheetName val="SME "/>
      <sheetName val="SURVALEUR"/>
      <sheetName val="CHARGE FISCALE"/>
      <sheetName val="FISCAL"/>
      <sheetName val="SGIB new STEPUP"/>
      <sheetName val="SGIB"/>
      <sheetName val="VENTIL PNB"/>
      <sheetName val="SYNTHESE"/>
      <sheetName val="SURVALEUR retraité SGCIB"/>
      <sheetName val="SURVALEUR pour FP alloués new"/>
      <sheetName val="SURVALEUR pour FP alloué ancien"/>
    </sheetNames>
    <sheetDataSet>
      <sheetData sheetId="7">
        <row r="183">
          <cell r="AF183">
            <v>0.06420468259715183</v>
          </cell>
          <cell r="AG183">
            <v>0.035147365144731484</v>
          </cell>
          <cell r="AH183">
            <v>0.0019059417734788202</v>
          </cell>
        </row>
        <row r="195">
          <cell r="AI195">
            <v>0.011971020055656846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25" sqref="G25"/>
    </sheetView>
  </sheetViews>
  <sheetFormatPr defaultColWidth="11.421875" defaultRowHeight="12.75"/>
  <cols>
    <col min="1" max="1" width="4.00390625" style="6" customWidth="1"/>
    <col min="2" max="2" width="43.28125" style="2" customWidth="1"/>
    <col min="3" max="6" width="6.7109375" style="20" customWidth="1"/>
    <col min="7" max="7" width="7.140625" style="20" bestFit="1" customWidth="1"/>
    <col min="8" max="8" width="1.7109375" style="20" customWidth="1"/>
    <col min="9" max="10" width="7.00390625" style="20" customWidth="1"/>
    <col min="11" max="12" width="6.7109375" style="20" customWidth="1"/>
    <col min="13" max="13" width="7.140625" style="22" bestFit="1" customWidth="1"/>
    <col min="14" max="14" width="1.7109375" style="20" customWidth="1"/>
    <col min="15" max="17" width="6.7109375" style="20" customWidth="1"/>
    <col min="18" max="18" width="1.7109375" style="20" customWidth="1"/>
    <col min="19" max="19" width="8.28125" style="20" bestFit="1" customWidth="1"/>
    <col min="20" max="16384" width="11.421875" style="2" customWidth="1"/>
  </cols>
  <sheetData>
    <row r="1" spans="1:19" s="1" customFormat="1" ht="1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41"/>
      <c r="N1" s="14"/>
      <c r="O1" s="14"/>
      <c r="P1" s="14"/>
      <c r="Q1" s="14"/>
      <c r="R1" s="14"/>
      <c r="S1" s="14"/>
    </row>
    <row r="2" spans="1:19" s="1" customFormat="1" ht="18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2"/>
      <c r="N2" s="15"/>
      <c r="O2" s="15"/>
      <c r="P2" s="15"/>
      <c r="Q2" s="15"/>
      <c r="R2" s="15"/>
      <c r="S2" s="15"/>
    </row>
    <row r="3" spans="3:19" s="3" customFormat="1" ht="13.5" thickBot="1"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1"/>
      <c r="O3" s="21"/>
      <c r="P3" s="21"/>
      <c r="Q3" s="21"/>
      <c r="R3" s="21"/>
      <c r="S3" s="21"/>
    </row>
    <row r="4" spans="1:19" s="20" customFormat="1" ht="13.5" thickBot="1">
      <c r="A4" s="180" t="s">
        <v>3</v>
      </c>
      <c r="B4" s="180"/>
      <c r="C4" s="102" t="s">
        <v>20</v>
      </c>
      <c r="D4" s="102" t="s">
        <v>21</v>
      </c>
      <c r="E4" s="102" t="s">
        <v>22</v>
      </c>
      <c r="F4" s="102" t="s">
        <v>23</v>
      </c>
      <c r="G4" s="102">
        <v>2012</v>
      </c>
      <c r="H4" s="21"/>
      <c r="I4" s="102" t="s">
        <v>24</v>
      </c>
      <c r="J4" s="102" t="s">
        <v>49</v>
      </c>
      <c r="K4" s="102" t="s">
        <v>50</v>
      </c>
      <c r="L4" s="102" t="s">
        <v>51</v>
      </c>
      <c r="M4" s="102">
        <v>2013</v>
      </c>
      <c r="N4" s="21"/>
      <c r="O4" s="102" t="s">
        <v>52</v>
      </c>
      <c r="P4" s="102" t="s">
        <v>53</v>
      </c>
      <c r="Q4" s="103" t="s">
        <v>56</v>
      </c>
      <c r="R4" s="21"/>
      <c r="S4" s="104" t="s">
        <v>57</v>
      </c>
    </row>
    <row r="5" spans="1:18" ht="12" customHeight="1">
      <c r="A5" s="5" t="s">
        <v>4</v>
      </c>
      <c r="B5" s="20"/>
      <c r="C5" s="22"/>
      <c r="D5" s="22"/>
      <c r="E5" s="22"/>
      <c r="F5" s="22"/>
      <c r="G5" s="6"/>
      <c r="H5" s="21"/>
      <c r="I5" s="22"/>
      <c r="J5" s="22"/>
      <c r="K5" s="22"/>
      <c r="L5" s="22"/>
      <c r="N5" s="21"/>
      <c r="O5" s="22"/>
      <c r="P5" s="22"/>
      <c r="Q5" s="26"/>
      <c r="R5" s="21"/>
    </row>
    <row r="6" spans="2:19" s="6" customFormat="1" ht="12.75" customHeight="1">
      <c r="B6" s="6" t="s">
        <v>5</v>
      </c>
      <c r="C6" s="63">
        <v>6310.6591</v>
      </c>
      <c r="D6" s="63">
        <v>6272.42759</v>
      </c>
      <c r="E6" s="63">
        <v>5396.5575</v>
      </c>
      <c r="F6" s="63">
        <v>5130.245650000001</v>
      </c>
      <c r="G6" s="7">
        <v>23109.88984</v>
      </c>
      <c r="H6" s="19"/>
      <c r="I6" s="63">
        <v>4981</v>
      </c>
      <c r="J6" s="63">
        <v>6120</v>
      </c>
      <c r="K6" s="63">
        <v>5636</v>
      </c>
      <c r="L6" s="63">
        <v>5696</v>
      </c>
      <c r="M6" s="63">
        <v>22433</v>
      </c>
      <c r="N6" s="19"/>
      <c r="O6" s="63">
        <v>5676</v>
      </c>
      <c r="P6" s="63">
        <v>5893</v>
      </c>
      <c r="Q6" s="45">
        <v>5869</v>
      </c>
      <c r="R6" s="19"/>
      <c r="S6" s="85">
        <v>0.04134137686302342</v>
      </c>
    </row>
    <row r="7" spans="1:19" s="20" customFormat="1" ht="12.75" customHeight="1">
      <c r="A7" s="6"/>
      <c r="B7" s="20" t="s">
        <v>6</v>
      </c>
      <c r="C7" s="23">
        <v>-4328.267559942711</v>
      </c>
      <c r="D7" s="23">
        <v>-3982.284026915405</v>
      </c>
      <c r="E7" s="23">
        <v>-3975.975133125598</v>
      </c>
      <c r="F7" s="23">
        <v>-4131.068807448341</v>
      </c>
      <c r="G7" s="34">
        <v>-16417.595527432055</v>
      </c>
      <c r="H7" s="21"/>
      <c r="I7" s="23">
        <v>-3971</v>
      </c>
      <c r="J7" s="23">
        <v>-3813</v>
      </c>
      <c r="K7" s="23">
        <v>-3858</v>
      </c>
      <c r="L7" s="23">
        <v>-4405</v>
      </c>
      <c r="M7" s="23">
        <v>-16047</v>
      </c>
      <c r="N7" s="21"/>
      <c r="O7" s="23">
        <v>-3875</v>
      </c>
      <c r="P7" s="23">
        <v>-3897</v>
      </c>
      <c r="Q7" s="90">
        <v>-3981</v>
      </c>
      <c r="R7" s="21"/>
      <c r="S7" s="28">
        <v>0.03188180404354588</v>
      </c>
    </row>
    <row r="8" spans="1:19" s="20" customFormat="1" ht="12.75" customHeight="1">
      <c r="A8" s="6"/>
      <c r="B8" s="20" t="s">
        <v>7</v>
      </c>
      <c r="C8" s="23">
        <v>1982.3915400572887</v>
      </c>
      <c r="D8" s="23">
        <v>2290.1435630845954</v>
      </c>
      <c r="E8" s="23">
        <v>1420.582366874402</v>
      </c>
      <c r="F8" s="23">
        <v>999.1768425516593</v>
      </c>
      <c r="G8" s="34">
        <v>6692.294312567945</v>
      </c>
      <c r="H8" s="21"/>
      <c r="I8" s="23">
        <v>1010</v>
      </c>
      <c r="J8" s="23">
        <v>2307</v>
      </c>
      <c r="K8" s="23">
        <v>1778</v>
      </c>
      <c r="L8" s="23">
        <v>1291</v>
      </c>
      <c r="M8" s="23">
        <v>6386</v>
      </c>
      <c r="N8" s="21"/>
      <c r="O8" s="23">
        <v>1801</v>
      </c>
      <c r="P8" s="23">
        <v>1996</v>
      </c>
      <c r="Q8" s="90">
        <v>1888</v>
      </c>
      <c r="R8" s="21"/>
      <c r="S8" s="28">
        <v>0.06186726659167604</v>
      </c>
    </row>
    <row r="9" spans="1:19" s="20" customFormat="1" ht="12.75" customHeight="1">
      <c r="A9" s="6"/>
      <c r="B9" s="20" t="s">
        <v>8</v>
      </c>
      <c r="C9" s="23">
        <v>-902.4410299999998</v>
      </c>
      <c r="D9" s="23">
        <v>-821.7515</v>
      </c>
      <c r="E9" s="23">
        <v>-897.0139899999999</v>
      </c>
      <c r="F9" s="23">
        <v>-1313.72235</v>
      </c>
      <c r="G9" s="34">
        <v>-3934.9288699999997</v>
      </c>
      <c r="H9" s="21"/>
      <c r="I9" s="23">
        <v>-927</v>
      </c>
      <c r="J9" s="23">
        <v>-985</v>
      </c>
      <c r="K9" s="23">
        <v>-1093</v>
      </c>
      <c r="L9" s="23">
        <v>-1045</v>
      </c>
      <c r="M9" s="23">
        <v>-4050</v>
      </c>
      <c r="N9" s="21"/>
      <c r="O9" s="23">
        <v>-667</v>
      </c>
      <c r="P9" s="23">
        <v>-752</v>
      </c>
      <c r="Q9" s="90">
        <v>-642</v>
      </c>
      <c r="R9" s="21"/>
      <c r="S9" s="28">
        <v>-0.4126258005489479</v>
      </c>
    </row>
    <row r="10" spans="1:19" s="20" customFormat="1" ht="12.75">
      <c r="A10" s="6"/>
      <c r="B10" s="91" t="s">
        <v>9</v>
      </c>
      <c r="C10" s="23">
        <v>1079.9505100572887</v>
      </c>
      <c r="D10" s="23">
        <v>1468.3920630845955</v>
      </c>
      <c r="E10" s="23">
        <v>523.568376874402</v>
      </c>
      <c r="F10" s="23">
        <v>-314.5455074483407</v>
      </c>
      <c r="G10" s="34">
        <v>2757.365442567945</v>
      </c>
      <c r="H10" s="21"/>
      <c r="I10" s="23">
        <v>83</v>
      </c>
      <c r="J10" s="23">
        <v>1322</v>
      </c>
      <c r="K10" s="23">
        <v>685</v>
      </c>
      <c r="L10" s="23">
        <v>246</v>
      </c>
      <c r="M10" s="23">
        <v>2336</v>
      </c>
      <c r="N10" s="21"/>
      <c r="O10" s="23">
        <v>1134</v>
      </c>
      <c r="P10" s="23">
        <v>1244</v>
      </c>
      <c r="Q10" s="90">
        <v>1246</v>
      </c>
      <c r="R10" s="21"/>
      <c r="S10" s="28">
        <v>0.8189781021897811</v>
      </c>
    </row>
    <row r="11" spans="1:19" s="20" customFormat="1" ht="12.75" customHeight="1">
      <c r="A11" s="6"/>
      <c r="B11" s="20" t="s">
        <v>10</v>
      </c>
      <c r="C11" s="23">
        <v>15.262329999999999</v>
      </c>
      <c r="D11" s="23">
        <v>-22.39639</v>
      </c>
      <c r="E11" s="23">
        <v>-480.88616999999994</v>
      </c>
      <c r="F11" s="23">
        <v>-15.840000000000048</v>
      </c>
      <c r="G11" s="34">
        <v>-503.86023</v>
      </c>
      <c r="H11" s="21"/>
      <c r="I11" s="23">
        <v>448</v>
      </c>
      <c r="J11" s="23">
        <v>0</v>
      </c>
      <c r="K11" s="23">
        <v>-7</v>
      </c>
      <c r="L11" s="23">
        <v>134</v>
      </c>
      <c r="M11" s="23">
        <v>575</v>
      </c>
      <c r="N11" s="21"/>
      <c r="O11" s="23">
        <v>-2</v>
      </c>
      <c r="P11" s="23">
        <v>202</v>
      </c>
      <c r="Q11" s="90">
        <v>-7</v>
      </c>
      <c r="R11" s="21"/>
      <c r="S11" s="28">
        <v>0</v>
      </c>
    </row>
    <row r="12" spans="1:19" s="27" customFormat="1" ht="32.25" customHeight="1">
      <c r="A12" s="9"/>
      <c r="B12" s="47" t="s">
        <v>11</v>
      </c>
      <c r="C12" s="23">
        <v>47.43275</v>
      </c>
      <c r="D12" s="23">
        <v>13.786470000000001</v>
      </c>
      <c r="E12" s="23">
        <v>43.328609999999955</v>
      </c>
      <c r="F12" s="23">
        <v>49.04937000000004</v>
      </c>
      <c r="G12" s="34">
        <v>153.5972</v>
      </c>
      <c r="H12" s="21"/>
      <c r="I12" s="23">
        <v>50</v>
      </c>
      <c r="J12" s="23">
        <v>46</v>
      </c>
      <c r="K12" s="23">
        <v>45</v>
      </c>
      <c r="L12" s="23">
        <v>-80</v>
      </c>
      <c r="M12" s="23">
        <v>61</v>
      </c>
      <c r="N12" s="21"/>
      <c r="O12" s="23">
        <v>53</v>
      </c>
      <c r="P12" s="23">
        <v>49</v>
      </c>
      <c r="Q12" s="90">
        <v>39</v>
      </c>
      <c r="R12" s="21"/>
      <c r="S12" s="28">
        <v>-0.13333333333333333</v>
      </c>
    </row>
    <row r="13" spans="1:19" s="20" customFormat="1" ht="12.75" customHeight="1">
      <c r="A13" s="6"/>
      <c r="B13" s="20" t="s">
        <v>12</v>
      </c>
      <c r="C13" s="23">
        <v>0</v>
      </c>
      <c r="D13" s="23">
        <v>-450</v>
      </c>
      <c r="E13" s="23">
        <v>-1.2960335929457223E-14</v>
      </c>
      <c r="F13" s="23">
        <v>-391.73968999999994</v>
      </c>
      <c r="G13" s="34">
        <v>-841.73969</v>
      </c>
      <c r="H13" s="21"/>
      <c r="I13" s="23">
        <v>0</v>
      </c>
      <c r="J13" s="23">
        <v>0</v>
      </c>
      <c r="K13" s="23">
        <v>0</v>
      </c>
      <c r="L13" s="23">
        <v>-50</v>
      </c>
      <c r="M13" s="23">
        <v>-50</v>
      </c>
      <c r="N13" s="21"/>
      <c r="O13" s="23">
        <v>-525</v>
      </c>
      <c r="P13" s="23">
        <v>0</v>
      </c>
      <c r="Q13" s="90">
        <v>0</v>
      </c>
      <c r="R13" s="21"/>
      <c r="S13" s="28" t="s">
        <v>54</v>
      </c>
    </row>
    <row r="14" spans="1:19" s="20" customFormat="1" ht="12.75" customHeight="1">
      <c r="A14" s="6"/>
      <c r="B14" s="20" t="s">
        <v>13</v>
      </c>
      <c r="C14" s="23">
        <v>-300.98719098456274</v>
      </c>
      <c r="D14" s="23">
        <v>-440.4747339570347</v>
      </c>
      <c r="E14" s="23">
        <v>118.945994933144</v>
      </c>
      <c r="F14" s="23">
        <v>281.19123299379925</v>
      </c>
      <c r="G14" s="34">
        <v>-341.324697014654</v>
      </c>
      <c r="H14" s="21"/>
      <c r="I14" s="23">
        <v>-119</v>
      </c>
      <c r="J14" s="23">
        <v>-298</v>
      </c>
      <c r="K14" s="23">
        <v>-93</v>
      </c>
      <c r="L14" s="23">
        <v>-18</v>
      </c>
      <c r="M14" s="23">
        <v>-528</v>
      </c>
      <c r="N14" s="21"/>
      <c r="O14" s="23">
        <v>-270.548</v>
      </c>
      <c r="P14" s="23">
        <v>-380.451138</v>
      </c>
      <c r="Q14" s="90">
        <v>-373.6363420000001</v>
      </c>
      <c r="R14" s="21"/>
      <c r="S14" s="28" t="s">
        <v>62</v>
      </c>
    </row>
    <row r="15" spans="1:19" s="20" customFormat="1" ht="12.75" customHeight="1">
      <c r="A15" s="6"/>
      <c r="B15" s="20" t="s">
        <v>14</v>
      </c>
      <c r="C15" s="23">
        <v>842.011839072726</v>
      </c>
      <c r="D15" s="23">
        <v>568.9523691275607</v>
      </c>
      <c r="E15" s="23">
        <v>204.98431180754602</v>
      </c>
      <c r="F15" s="23">
        <v>-391.85309445454124</v>
      </c>
      <c r="G15" s="34">
        <v>1224.095425553291</v>
      </c>
      <c r="H15" s="21"/>
      <c r="I15" s="23">
        <v>462</v>
      </c>
      <c r="J15" s="23">
        <v>1070</v>
      </c>
      <c r="K15" s="23">
        <v>630</v>
      </c>
      <c r="L15" s="23">
        <v>232</v>
      </c>
      <c r="M15" s="23">
        <v>2394</v>
      </c>
      <c r="N15" s="21"/>
      <c r="O15" s="23">
        <v>389.452</v>
      </c>
      <c r="P15" s="23">
        <v>1114.548862</v>
      </c>
      <c r="Q15" s="90">
        <v>904.3636579999999</v>
      </c>
      <c r="R15" s="21"/>
      <c r="S15" s="28">
        <v>0.43549786984126965</v>
      </c>
    </row>
    <row r="16" spans="1:20" s="46" customFormat="1" ht="12.75">
      <c r="A16" s="17"/>
      <c r="B16" s="73" t="s">
        <v>41</v>
      </c>
      <c r="C16" s="65">
        <v>107.04936312208407</v>
      </c>
      <c r="D16" s="65">
        <v>133.36704797519792</v>
      </c>
      <c r="E16" s="65">
        <v>114.46381190198285</v>
      </c>
      <c r="F16" s="65">
        <v>78.75979881698487</v>
      </c>
      <c r="G16" s="74">
        <v>433.6400218162497</v>
      </c>
      <c r="H16" s="48"/>
      <c r="I16" s="65">
        <v>98</v>
      </c>
      <c r="J16" s="65">
        <v>115</v>
      </c>
      <c r="K16" s="65">
        <v>96</v>
      </c>
      <c r="L16" s="65">
        <v>41</v>
      </c>
      <c r="M16" s="65">
        <v>350</v>
      </c>
      <c r="N16" s="48"/>
      <c r="O16" s="65">
        <v>74</v>
      </c>
      <c r="P16" s="65">
        <v>85</v>
      </c>
      <c r="Q16" s="92">
        <v>68</v>
      </c>
      <c r="R16" s="48"/>
      <c r="S16" s="87">
        <v>-0.2916666666666667</v>
      </c>
      <c r="T16" s="88"/>
    </row>
    <row r="17" spans="2:19" s="6" customFormat="1" ht="12.75" customHeight="1">
      <c r="B17" s="6" t="s">
        <v>16</v>
      </c>
      <c r="C17" s="63">
        <v>734.962475950642</v>
      </c>
      <c r="D17" s="63">
        <v>435.5853211523628</v>
      </c>
      <c r="E17" s="63">
        <v>90.52049990556317</v>
      </c>
      <c r="F17" s="63">
        <v>-470.6128932715261</v>
      </c>
      <c r="G17" s="7">
        <v>790.4554037370414</v>
      </c>
      <c r="H17" s="19"/>
      <c r="I17" s="63">
        <v>364</v>
      </c>
      <c r="J17" s="63">
        <v>955</v>
      </c>
      <c r="K17" s="63">
        <v>534</v>
      </c>
      <c r="L17" s="63">
        <v>191</v>
      </c>
      <c r="M17" s="63">
        <v>2044</v>
      </c>
      <c r="N17" s="19"/>
      <c r="O17" s="63">
        <v>315.452</v>
      </c>
      <c r="P17" s="63">
        <v>1029.548862</v>
      </c>
      <c r="Q17" s="45">
        <v>836.3636579999999</v>
      </c>
      <c r="R17" s="19"/>
      <c r="S17" s="85">
        <v>0.5662240786516851</v>
      </c>
    </row>
    <row r="18" spans="1:19" s="20" customFormat="1" ht="12.75">
      <c r="A18" s="6"/>
      <c r="B18" s="20" t="s">
        <v>17</v>
      </c>
      <c r="C18" s="34">
        <v>41430</v>
      </c>
      <c r="D18" s="34">
        <v>41767</v>
      </c>
      <c r="E18" s="34">
        <v>41974</v>
      </c>
      <c r="F18" s="34">
        <v>41566</v>
      </c>
      <c r="G18" s="34">
        <v>41684</v>
      </c>
      <c r="I18" s="23">
        <v>41298</v>
      </c>
      <c r="J18" s="23">
        <v>41761</v>
      </c>
      <c r="K18" s="23">
        <v>42283</v>
      </c>
      <c r="L18" s="23">
        <v>42375</v>
      </c>
      <c r="M18" s="23">
        <v>41929</v>
      </c>
      <c r="N18" s="21"/>
      <c r="O18" s="23">
        <v>42274</v>
      </c>
      <c r="P18" s="23">
        <v>42253</v>
      </c>
      <c r="Q18" s="95">
        <v>42909</v>
      </c>
      <c r="R18" s="21"/>
      <c r="S18" s="29">
        <v>0.014805004375280846</v>
      </c>
    </row>
    <row r="19" spans="1:19" s="20" customFormat="1" ht="12.75">
      <c r="A19" s="53"/>
      <c r="B19" s="22" t="s">
        <v>18</v>
      </c>
      <c r="C19" s="170">
        <f>'[32]FP ROE GROUPE'!$AF$183</f>
        <v>0.06420468259715183</v>
      </c>
      <c r="D19" s="153">
        <f>'[32]FP ROE GROUPE'!$AG$183</f>
        <v>0.035147365144731484</v>
      </c>
      <c r="E19" s="170">
        <f>'[32]FP ROE GROUPE'!$AH$183</f>
        <v>0.0019059417734788202</v>
      </c>
      <c r="F19" s="153" t="s">
        <v>0</v>
      </c>
      <c r="G19" s="170">
        <f>'[32]FP ROE GROUPE'!$AI$195</f>
        <v>0.011971020055656846</v>
      </c>
      <c r="I19" s="153">
        <v>0.027604242336190615</v>
      </c>
      <c r="J19" s="153">
        <v>0.08428916932065803</v>
      </c>
      <c r="K19" s="153">
        <v>0.04304330345528936</v>
      </c>
      <c r="L19" s="153">
        <v>0.021</v>
      </c>
      <c r="M19" s="153">
        <v>0.043865922853192206</v>
      </c>
      <c r="O19" s="153">
        <v>0.02227918529557874</v>
      </c>
      <c r="P19" s="153">
        <v>0.088</v>
      </c>
      <c r="Q19" s="93" t="s">
        <v>58</v>
      </c>
      <c r="R19" s="22"/>
      <c r="S19" s="31"/>
    </row>
    <row r="20" spans="1:19" s="20" customFormat="1" ht="25.5">
      <c r="A20" s="53"/>
      <c r="B20" s="154" t="s">
        <v>19</v>
      </c>
      <c r="C20" s="150">
        <v>0.666742891650412</v>
      </c>
      <c r="D20" s="150">
        <v>0.6564463133920642</v>
      </c>
      <c r="E20" s="150">
        <v>0.6637070311278371</v>
      </c>
      <c r="F20" s="150">
        <v>0.7102638120947214</v>
      </c>
      <c r="G20" s="150">
        <v>0.6738218656125086</v>
      </c>
      <c r="H20" s="151"/>
      <c r="I20" s="150">
        <v>0.663</v>
      </c>
      <c r="J20" s="150">
        <v>0.632</v>
      </c>
      <c r="K20" s="150">
        <v>0.662</v>
      </c>
      <c r="L20" s="150">
        <v>0.7251028806584362</v>
      </c>
      <c r="M20" s="150">
        <v>0.6678736421525784</v>
      </c>
      <c r="N20" s="151"/>
      <c r="O20" s="150">
        <v>0.66</v>
      </c>
      <c r="P20" s="150">
        <v>0.6589448765640852</v>
      </c>
      <c r="Q20" s="152">
        <v>0.6783097631623786</v>
      </c>
      <c r="R20" s="22"/>
      <c r="S20" s="31"/>
    </row>
    <row r="21" spans="2:19" ht="12.75">
      <c r="B21" s="10"/>
      <c r="C21" s="32"/>
      <c r="D21" s="32"/>
      <c r="E21" s="32"/>
      <c r="F21" s="32"/>
      <c r="G21" s="11"/>
      <c r="H21" s="32"/>
      <c r="I21" s="24"/>
      <c r="J21" s="24"/>
      <c r="K21" s="32"/>
      <c r="L21" s="32"/>
      <c r="M21" s="24"/>
      <c r="N21" s="32"/>
      <c r="O21" s="32"/>
      <c r="P21" s="32"/>
      <c r="Q21" s="32"/>
      <c r="R21" s="32"/>
      <c r="S21" s="32"/>
    </row>
    <row r="22" spans="1:246" ht="12.75">
      <c r="A22" s="12"/>
      <c r="B22" s="12"/>
      <c r="C22" s="12"/>
      <c r="D22" s="12"/>
      <c r="E22" s="12"/>
      <c r="F22" s="12"/>
      <c r="G22" s="12"/>
      <c r="H22" s="12"/>
      <c r="I22" s="25"/>
      <c r="J22" s="25"/>
      <c r="K22" s="12"/>
      <c r="L22" s="12"/>
      <c r="M22" s="25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</row>
    <row r="23" spans="2:19" ht="12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2:19" ht="12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</sheetData>
  <sheetProtection/>
  <mergeCells count="1">
    <mergeCell ref="A4:B4"/>
  </mergeCells>
  <printOptions horizontalCentered="1"/>
  <pageMargins left="0.26" right="0.23" top="0.984251968503937" bottom="0.984251968503937" header="0.5118110236220472" footer="0.5118110236220472"/>
  <pageSetup fitToHeight="0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SheetLayoutView="100" zoomScalePageLayoutView="0" workbookViewId="0" topLeftCell="A1">
      <pane ySplit="4" topLeftCell="A5" activePane="bottomLeft" state="frozen"/>
      <selection pane="topLeft" activeCell="G25" sqref="G25"/>
      <selection pane="bottomLeft" activeCell="G25" sqref="G25"/>
    </sheetView>
  </sheetViews>
  <sheetFormatPr defaultColWidth="11.421875" defaultRowHeight="12.75"/>
  <cols>
    <col min="1" max="1" width="4.00390625" style="6" customWidth="1"/>
    <col min="2" max="2" width="41.140625" style="2" customWidth="1"/>
    <col min="3" max="7" width="6.7109375" style="20" customWidth="1"/>
    <col min="8" max="8" width="1.8515625" style="20" customWidth="1"/>
    <col min="9" max="13" width="6.7109375" style="0" customWidth="1"/>
    <col min="14" max="14" width="1.7109375" style="20" customWidth="1"/>
    <col min="15" max="17" width="6.7109375" style="0" customWidth="1"/>
    <col min="18" max="18" width="1.7109375" style="20" customWidth="1"/>
    <col min="19" max="19" width="7.7109375" style="20" customWidth="1"/>
    <col min="20" max="16384" width="11.421875" style="2" customWidth="1"/>
  </cols>
  <sheetData>
    <row r="1" spans="1:17" s="1" customFormat="1" ht="15">
      <c r="A1" s="14" t="s">
        <v>25</v>
      </c>
      <c r="B1" s="14"/>
      <c r="C1" s="14"/>
      <c r="D1" s="14"/>
      <c r="E1" s="14"/>
      <c r="F1" s="14"/>
      <c r="G1" s="14"/>
      <c r="H1" s="14"/>
      <c r="I1"/>
      <c r="J1"/>
      <c r="K1"/>
      <c r="L1"/>
      <c r="M1"/>
      <c r="O1"/>
      <c r="P1"/>
      <c r="Q1"/>
    </row>
    <row r="2" spans="1:8" ht="18">
      <c r="A2" s="15" t="s">
        <v>2</v>
      </c>
      <c r="B2" s="15"/>
      <c r="C2" s="15"/>
      <c r="D2" s="15"/>
      <c r="E2" s="15"/>
      <c r="F2" s="15"/>
      <c r="G2" s="15"/>
      <c r="H2" s="15"/>
    </row>
    <row r="3" spans="3:19" s="3" customFormat="1" ht="12.75">
      <c r="C3" s="21"/>
      <c r="D3" s="21"/>
      <c r="E3" s="21"/>
      <c r="F3" s="21"/>
      <c r="G3" s="21"/>
      <c r="H3" s="21"/>
      <c r="I3"/>
      <c r="J3"/>
      <c r="K3"/>
      <c r="L3"/>
      <c r="M3"/>
      <c r="N3" s="21"/>
      <c r="O3"/>
      <c r="P3"/>
      <c r="Q3"/>
      <c r="R3" s="21"/>
      <c r="S3" s="21"/>
    </row>
    <row r="4" spans="1:19" s="20" customFormat="1" ht="13.5" thickBot="1">
      <c r="A4" s="180" t="s">
        <v>3</v>
      </c>
      <c r="B4" s="180"/>
      <c r="C4" s="102" t="s">
        <v>20</v>
      </c>
      <c r="D4" s="102" t="s">
        <v>21</v>
      </c>
      <c r="E4" s="102" t="s">
        <v>22</v>
      </c>
      <c r="F4" s="102" t="s">
        <v>23</v>
      </c>
      <c r="G4" s="102">
        <v>2012</v>
      </c>
      <c r="H4" s="21"/>
      <c r="I4" s="102" t="s">
        <v>24</v>
      </c>
      <c r="J4" s="102" t="s">
        <v>49</v>
      </c>
      <c r="K4" s="102" t="s">
        <v>50</v>
      </c>
      <c r="L4" s="102" t="s">
        <v>51</v>
      </c>
      <c r="M4" s="102">
        <v>2013</v>
      </c>
      <c r="N4" s="21"/>
      <c r="O4" s="102" t="s">
        <v>52</v>
      </c>
      <c r="P4" s="102" t="s">
        <v>53</v>
      </c>
      <c r="Q4" s="179" t="s">
        <v>56</v>
      </c>
      <c r="R4" s="21"/>
      <c r="S4" s="104" t="s">
        <v>57</v>
      </c>
    </row>
    <row r="5" spans="1:19" s="4" customFormat="1" ht="12.75" customHeight="1">
      <c r="A5" s="181" t="s">
        <v>25</v>
      </c>
      <c r="B5" s="18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0"/>
      <c r="P5" s="20"/>
      <c r="Q5" s="26"/>
      <c r="R5" s="21"/>
      <c r="S5" s="20"/>
    </row>
    <row r="6" spans="1:19" s="49" customFormat="1" ht="12" customHeight="1">
      <c r="A6" s="6"/>
      <c r="B6" s="6" t="s">
        <v>5</v>
      </c>
      <c r="C6" s="7">
        <v>2045.8357575477312</v>
      </c>
      <c r="D6" s="7">
        <v>2036.9463672799727</v>
      </c>
      <c r="E6" s="7">
        <v>2009.8796294146955</v>
      </c>
      <c r="F6" s="7">
        <v>2068.7249177308763</v>
      </c>
      <c r="G6" s="7">
        <v>8161.386671973276</v>
      </c>
      <c r="H6" s="7"/>
      <c r="I6" s="7">
        <v>2070.015924094687</v>
      </c>
      <c r="J6" s="7">
        <v>2119.2051276970606</v>
      </c>
      <c r="K6" s="7">
        <v>2086.460901428064</v>
      </c>
      <c r="L6" s="7">
        <v>2161.3106381734506</v>
      </c>
      <c r="M6" s="7">
        <v>8436.992591393262</v>
      </c>
      <c r="N6" s="19"/>
      <c r="O6" s="7">
        <v>2073</v>
      </c>
      <c r="P6" s="7">
        <v>2066</v>
      </c>
      <c r="Q6" s="45">
        <v>2019</v>
      </c>
      <c r="R6" s="19"/>
      <c r="S6" s="85">
        <v>-0.032332693788745766</v>
      </c>
    </row>
    <row r="7" spans="1:19" s="4" customFormat="1" ht="12" customHeight="1">
      <c r="A7" s="20"/>
      <c r="B7" s="20" t="s">
        <v>6</v>
      </c>
      <c r="C7" s="34">
        <v>-1346.3817500000002</v>
      </c>
      <c r="D7" s="34">
        <v>-1277.20498</v>
      </c>
      <c r="E7" s="34">
        <v>-1257.6133</v>
      </c>
      <c r="F7" s="34">
        <v>-1382.7243299999984</v>
      </c>
      <c r="G7" s="34">
        <v>-5263.924359999999</v>
      </c>
      <c r="H7" s="34"/>
      <c r="I7" s="34">
        <v>-1334.6174599999997</v>
      </c>
      <c r="J7" s="34">
        <v>-1321.6738400000006</v>
      </c>
      <c r="K7" s="34">
        <v>-1316.4426899999999</v>
      </c>
      <c r="L7" s="34">
        <v>-1385.2840099999999</v>
      </c>
      <c r="M7" s="34">
        <v>-5358.018</v>
      </c>
      <c r="N7" s="21"/>
      <c r="O7" s="34">
        <v>-1329</v>
      </c>
      <c r="P7" s="34">
        <v>-1288</v>
      </c>
      <c r="Q7" s="90">
        <v>-1304</v>
      </c>
      <c r="R7" s="21"/>
      <c r="S7" s="28">
        <v>-0.009451752130584476</v>
      </c>
    </row>
    <row r="8" spans="1:19" s="4" customFormat="1" ht="12" customHeight="1">
      <c r="A8" s="20"/>
      <c r="B8" s="20" t="s">
        <v>7</v>
      </c>
      <c r="C8" s="34">
        <v>699.454007547731</v>
      </c>
      <c r="D8" s="34">
        <v>759.7413872799727</v>
      </c>
      <c r="E8" s="34">
        <v>752.2663294146955</v>
      </c>
      <c r="F8" s="34">
        <v>686.0005877308779</v>
      </c>
      <c r="G8" s="34">
        <v>2897.462311973277</v>
      </c>
      <c r="H8" s="34"/>
      <c r="I8" s="34">
        <v>735.3984640946871</v>
      </c>
      <c r="J8" s="34">
        <v>797.53128769706</v>
      </c>
      <c r="K8" s="34">
        <v>770.0182114280642</v>
      </c>
      <c r="L8" s="34">
        <v>776.0266281734507</v>
      </c>
      <c r="M8" s="34">
        <v>3078.974591393262</v>
      </c>
      <c r="N8" s="21"/>
      <c r="O8" s="34">
        <v>744</v>
      </c>
      <c r="P8" s="34">
        <v>778</v>
      </c>
      <c r="Q8" s="90">
        <v>715</v>
      </c>
      <c r="R8" s="21"/>
      <c r="S8" s="28">
        <v>-0.07145053274263248</v>
      </c>
    </row>
    <row r="9" spans="1:19" s="4" customFormat="1" ht="12" customHeight="1">
      <c r="A9" s="20"/>
      <c r="B9" s="20" t="s">
        <v>8</v>
      </c>
      <c r="C9" s="34">
        <v>-203.14273</v>
      </c>
      <c r="D9" s="34">
        <v>-211.44827999999998</v>
      </c>
      <c r="E9" s="34">
        <v>-216.86045000000001</v>
      </c>
      <c r="F9" s="34">
        <v>-299.23439</v>
      </c>
      <c r="G9" s="34">
        <v>-930.68585</v>
      </c>
      <c r="H9" s="34"/>
      <c r="I9" s="34">
        <v>-323.184</v>
      </c>
      <c r="J9" s="34">
        <v>-295.4700000000001</v>
      </c>
      <c r="K9" s="34">
        <v>-293.41499999999974</v>
      </c>
      <c r="L9" s="34">
        <v>-346.09900000000005</v>
      </c>
      <c r="M9" s="34">
        <v>-1258.168</v>
      </c>
      <c r="N9" s="21"/>
      <c r="O9" s="34">
        <v>-232</v>
      </c>
      <c r="P9" s="34">
        <v>-269</v>
      </c>
      <c r="Q9" s="90">
        <v>-237</v>
      </c>
      <c r="R9" s="21"/>
      <c r="S9" s="28">
        <v>-0.1922703338275132</v>
      </c>
    </row>
    <row r="10" spans="1:19" s="4" customFormat="1" ht="12" customHeight="1">
      <c r="A10" s="20"/>
      <c r="B10" s="20" t="s">
        <v>9</v>
      </c>
      <c r="C10" s="34">
        <v>496.3112775477309</v>
      </c>
      <c r="D10" s="34">
        <v>548.2931072799728</v>
      </c>
      <c r="E10" s="34">
        <v>535.4058794146955</v>
      </c>
      <c r="F10" s="34">
        <v>386.7661977308779</v>
      </c>
      <c r="G10" s="34">
        <v>1966.776461973277</v>
      </c>
      <c r="H10" s="34"/>
      <c r="I10" s="34">
        <v>412.2144640946871</v>
      </c>
      <c r="J10" s="34">
        <v>502.06128769705987</v>
      </c>
      <c r="K10" s="34">
        <v>476.60321142806447</v>
      </c>
      <c r="L10" s="34">
        <v>429.92762817345067</v>
      </c>
      <c r="M10" s="34">
        <v>1820.8065913932621</v>
      </c>
      <c r="N10" s="21"/>
      <c r="O10" s="34">
        <v>512</v>
      </c>
      <c r="P10" s="34">
        <v>509</v>
      </c>
      <c r="Q10" s="90">
        <v>478</v>
      </c>
      <c r="R10" s="21"/>
      <c r="S10" s="28">
        <v>0.0029307158207144256</v>
      </c>
    </row>
    <row r="11" spans="1:19" s="4" customFormat="1" ht="12" customHeight="1">
      <c r="A11" s="20"/>
      <c r="B11" s="20" t="s">
        <v>10</v>
      </c>
      <c r="C11" s="34">
        <v>0.11792</v>
      </c>
      <c r="D11" s="34">
        <v>0.16573999999999997</v>
      </c>
      <c r="E11" s="34">
        <v>0.08650000000000004</v>
      </c>
      <c r="F11" s="34">
        <v>-3.164</v>
      </c>
      <c r="G11" s="34">
        <v>-2.79384</v>
      </c>
      <c r="H11" s="34"/>
      <c r="I11" s="34">
        <v>-0.523</v>
      </c>
      <c r="J11" s="34">
        <v>0.006979999999999986</v>
      </c>
      <c r="K11" s="34">
        <v>-0.20199999999999996</v>
      </c>
      <c r="L11" s="34">
        <v>2.45602</v>
      </c>
      <c r="M11" s="34">
        <v>1.738</v>
      </c>
      <c r="N11" s="21"/>
      <c r="O11" s="34">
        <v>-5</v>
      </c>
      <c r="P11" s="34">
        <v>1</v>
      </c>
      <c r="Q11" s="90">
        <v>-6</v>
      </c>
      <c r="R11" s="21"/>
      <c r="S11" s="28" t="s">
        <v>54</v>
      </c>
    </row>
    <row r="12" spans="1:19" s="13" customFormat="1" ht="35.25" customHeight="1">
      <c r="A12" s="27"/>
      <c r="B12" s="47" t="s">
        <v>11</v>
      </c>
      <c r="C12" s="34">
        <v>1.9520000000000002</v>
      </c>
      <c r="D12" s="34">
        <v>1.3419999999999999</v>
      </c>
      <c r="E12" s="34">
        <v>1.339</v>
      </c>
      <c r="F12" s="34">
        <v>4.935</v>
      </c>
      <c r="G12" s="34">
        <v>9.568</v>
      </c>
      <c r="H12" s="34"/>
      <c r="I12" s="34">
        <v>7.75885</v>
      </c>
      <c r="J12" s="34">
        <v>9.5138</v>
      </c>
      <c r="K12" s="34">
        <v>8.835349999999998</v>
      </c>
      <c r="L12" s="34">
        <v>10.707250000000002</v>
      </c>
      <c r="M12" s="34">
        <v>36.81525</v>
      </c>
      <c r="N12" s="21"/>
      <c r="O12" s="34">
        <v>10</v>
      </c>
      <c r="P12" s="34">
        <v>12</v>
      </c>
      <c r="Q12" s="90">
        <v>13</v>
      </c>
      <c r="R12" s="21"/>
      <c r="S12" s="28">
        <v>0.4713621984414882</v>
      </c>
    </row>
    <row r="13" spans="1:19" s="4" customFormat="1" ht="12" customHeight="1">
      <c r="A13" s="20"/>
      <c r="B13" s="20" t="s">
        <v>13</v>
      </c>
      <c r="C13" s="34">
        <v>-169.04545190361358</v>
      </c>
      <c r="D13" s="34">
        <v>-186.66076025560463</v>
      </c>
      <c r="E13" s="34">
        <v>-182.33576517087974</v>
      </c>
      <c r="F13" s="34">
        <v>-130.7004789334175</v>
      </c>
      <c r="G13" s="34">
        <v>-668.7424562635154</v>
      </c>
      <c r="H13" s="34"/>
      <c r="I13" s="34">
        <v>-148.2139362740872</v>
      </c>
      <c r="J13" s="34">
        <v>-180.8832155709419</v>
      </c>
      <c r="K13" s="34">
        <v>-171.4936361141032</v>
      </c>
      <c r="L13" s="34">
        <v>-155.81686494244173</v>
      </c>
      <c r="M13" s="34">
        <v>-656.407652901574</v>
      </c>
      <c r="N13" s="21"/>
      <c r="O13" s="34">
        <v>-193</v>
      </c>
      <c r="P13" s="34">
        <v>-194</v>
      </c>
      <c r="Q13" s="90">
        <v>-179</v>
      </c>
      <c r="R13" s="21"/>
      <c r="S13" s="28">
        <v>0.04377050983339375</v>
      </c>
    </row>
    <row r="14" spans="1:19" s="4" customFormat="1" ht="12" customHeight="1">
      <c r="A14" s="20"/>
      <c r="B14" s="20" t="s">
        <v>14</v>
      </c>
      <c r="C14" s="34">
        <v>329.33574564411737</v>
      </c>
      <c r="D14" s="34">
        <v>363.1400870243682</v>
      </c>
      <c r="E14" s="34">
        <v>354.4956142438158</v>
      </c>
      <c r="F14" s="34">
        <v>257.83671879746043</v>
      </c>
      <c r="G14" s="34">
        <v>1304.8081657097616</v>
      </c>
      <c r="H14" s="34"/>
      <c r="I14" s="34">
        <v>271.2363778205999</v>
      </c>
      <c r="J14" s="34">
        <v>330.69885212611797</v>
      </c>
      <c r="K14" s="34">
        <v>313.7429253139613</v>
      </c>
      <c r="L14" s="34">
        <v>287.27403323100896</v>
      </c>
      <c r="M14" s="34">
        <v>1202.9521884916883</v>
      </c>
      <c r="N14" s="21"/>
      <c r="O14" s="34">
        <v>324</v>
      </c>
      <c r="P14" s="34">
        <v>328</v>
      </c>
      <c r="Q14" s="90">
        <v>306</v>
      </c>
      <c r="R14" s="21"/>
      <c r="S14" s="28">
        <v>-0.024679202905413613</v>
      </c>
    </row>
    <row r="15" spans="1:19" s="44" customFormat="1" ht="25.5">
      <c r="A15" s="46"/>
      <c r="B15" s="73" t="s">
        <v>41</v>
      </c>
      <c r="C15" s="74">
        <v>3.55654899897572</v>
      </c>
      <c r="D15" s="74">
        <v>2.536262937991899</v>
      </c>
      <c r="E15" s="74">
        <v>3.6840900466879685</v>
      </c>
      <c r="F15" s="74">
        <v>3.793544792628649</v>
      </c>
      <c r="G15" s="74">
        <v>13.570446776284237</v>
      </c>
      <c r="H15" s="74"/>
      <c r="I15" s="74">
        <v>3.8537801049934526</v>
      </c>
      <c r="J15" s="74">
        <v>1.2360955124788289</v>
      </c>
      <c r="K15" s="74">
        <v>0.16071104706117723</v>
      </c>
      <c r="L15" s="74">
        <v>1.7494133354665413</v>
      </c>
      <c r="M15" s="74">
        <v>7</v>
      </c>
      <c r="N15" s="48"/>
      <c r="O15" s="74">
        <v>1</v>
      </c>
      <c r="P15" s="74">
        <v>-8</v>
      </c>
      <c r="Q15" s="92">
        <v>1</v>
      </c>
      <c r="R15" s="48"/>
      <c r="S15" s="87" t="s">
        <v>60</v>
      </c>
    </row>
    <row r="16" spans="1:19" s="49" customFormat="1" ht="12" customHeight="1">
      <c r="A16" s="6"/>
      <c r="B16" s="6" t="s">
        <v>16</v>
      </c>
      <c r="C16" s="7">
        <v>325.77919664514167</v>
      </c>
      <c r="D16" s="7">
        <v>360.6038240863763</v>
      </c>
      <c r="E16" s="7">
        <v>350.8115241971278</v>
      </c>
      <c r="F16" s="7">
        <v>254.0431740048318</v>
      </c>
      <c r="G16" s="7">
        <v>1291.2377189334775</v>
      </c>
      <c r="H16" s="7"/>
      <c r="I16" s="7">
        <v>267.38259771560644</v>
      </c>
      <c r="J16" s="7">
        <v>329.46275661363916</v>
      </c>
      <c r="K16" s="7">
        <v>313.5822142669001</v>
      </c>
      <c r="L16" s="7">
        <v>285.5246198955424</v>
      </c>
      <c r="M16" s="7">
        <v>1195.9521884916883</v>
      </c>
      <c r="N16" s="19"/>
      <c r="O16" s="7">
        <v>323</v>
      </c>
      <c r="P16" s="7">
        <v>336</v>
      </c>
      <c r="Q16" s="45">
        <v>305</v>
      </c>
      <c r="R16" s="19"/>
      <c r="S16" s="85">
        <v>-0.027368306863205915</v>
      </c>
    </row>
    <row r="17" spans="1:19" s="4" customFormat="1" ht="12" customHeight="1">
      <c r="A17" s="20"/>
      <c r="B17" s="20" t="s">
        <v>28</v>
      </c>
      <c r="C17" s="34">
        <v>8528.438858995778</v>
      </c>
      <c r="D17" s="34">
        <v>8369.369019764683</v>
      </c>
      <c r="E17" s="34">
        <v>8519.655708383601</v>
      </c>
      <c r="F17" s="34">
        <v>8634.383598576545</v>
      </c>
      <c r="G17" s="34">
        <v>8512</v>
      </c>
      <c r="H17" s="34"/>
      <c r="I17" s="34">
        <v>9648.623154992181</v>
      </c>
      <c r="J17" s="34">
        <v>9648.251511637904</v>
      </c>
      <c r="K17" s="34">
        <v>9574.93203366537</v>
      </c>
      <c r="L17" s="34">
        <v>9626.488369119194</v>
      </c>
      <c r="M17" s="34">
        <v>9625</v>
      </c>
      <c r="N17" s="21"/>
      <c r="O17" s="34">
        <v>10184.749315747107</v>
      </c>
      <c r="P17" s="34">
        <v>10143.143363950001</v>
      </c>
      <c r="Q17" s="90">
        <v>9908.9423068</v>
      </c>
      <c r="R17" s="21"/>
      <c r="S17" s="28"/>
    </row>
    <row r="18" spans="1:19" s="4" customFormat="1" ht="12" customHeight="1">
      <c r="A18" s="20"/>
      <c r="B18" s="20" t="s">
        <v>27</v>
      </c>
      <c r="C18" s="35">
        <v>0.6581084258757208</v>
      </c>
      <c r="D18" s="35">
        <v>0.6270194446530813</v>
      </c>
      <c r="E18" s="35">
        <v>0.6257157302331753</v>
      </c>
      <c r="F18" s="35">
        <v>0.6683944869367495</v>
      </c>
      <c r="G18" s="35">
        <v>0.6449791648858707</v>
      </c>
      <c r="H18" s="35"/>
      <c r="I18" s="35">
        <v>0.6447377744611744</v>
      </c>
      <c r="J18" s="35">
        <v>0.623664893372669</v>
      </c>
      <c r="K18" s="35">
        <v>0.6309452954996518</v>
      </c>
      <c r="L18" s="35">
        <v>0.6409462783983333</v>
      </c>
      <c r="M18" s="35">
        <v>0.6350625465128199</v>
      </c>
      <c r="N18" s="35"/>
      <c r="O18" s="35">
        <v>0.6410998552821997</v>
      </c>
      <c r="P18" s="35">
        <v>0.6234269119070668</v>
      </c>
      <c r="Q18" s="140">
        <f>-Q7/Q6</f>
        <v>0.645864289252105</v>
      </c>
      <c r="R18" s="21"/>
      <c r="S18" s="29"/>
    </row>
    <row r="19" spans="1:19" s="4" customFormat="1" ht="12" customHeight="1">
      <c r="A19" s="20"/>
      <c r="B19" s="20"/>
      <c r="C19" s="35"/>
      <c r="D19" s="35"/>
      <c r="E19" s="35"/>
      <c r="F19" s="35"/>
      <c r="G19" s="35"/>
      <c r="H19" s="35"/>
      <c r="I19" s="36"/>
      <c r="J19" s="36"/>
      <c r="K19" s="36"/>
      <c r="L19" s="36"/>
      <c r="M19" s="36"/>
      <c r="N19" s="21"/>
      <c r="O19" s="36"/>
      <c r="P19" s="36"/>
      <c r="Q19" s="36"/>
      <c r="R19" s="21"/>
      <c r="S19" s="29"/>
    </row>
    <row r="20" spans="9:18" s="20" customFormat="1" ht="12.75"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4:18" ht="12.75">
      <c r="N21" s="21"/>
      <c r="R21" s="21"/>
    </row>
    <row r="22" spans="14:18" ht="12.75">
      <c r="N22" s="21"/>
      <c r="R22" s="21"/>
    </row>
    <row r="23" spans="14:18" ht="12.75">
      <c r="N23" s="21"/>
      <c r="R23" s="21"/>
    </row>
    <row r="24" spans="14:18" ht="12.75">
      <c r="N24" s="21"/>
      <c r="R24" s="21"/>
    </row>
    <row r="25" spans="14:18" ht="12.75">
      <c r="N25" s="21"/>
      <c r="R25" s="21"/>
    </row>
    <row r="26" spans="14:18" ht="12.75">
      <c r="N26" s="21"/>
      <c r="R26" s="21"/>
    </row>
    <row r="27" spans="14:18" ht="12.75">
      <c r="N27" s="21"/>
      <c r="R27" s="21"/>
    </row>
    <row r="28" spans="14:18" ht="12.75">
      <c r="N28" s="21"/>
      <c r="R28" s="21"/>
    </row>
    <row r="29" spans="14:18" ht="12.75">
      <c r="N29" s="21"/>
      <c r="R29" s="21"/>
    </row>
    <row r="30" spans="14:18" ht="12.75">
      <c r="N30" s="21"/>
      <c r="R30" s="21"/>
    </row>
    <row r="31" spans="14:18" ht="12.75">
      <c r="N31" s="21"/>
      <c r="R31" s="21"/>
    </row>
    <row r="32" spans="14:18" ht="12.75">
      <c r="N32" s="21"/>
      <c r="R32" s="21"/>
    </row>
  </sheetData>
  <sheetProtection/>
  <mergeCells count="2">
    <mergeCell ref="A5:B5"/>
    <mergeCell ref="A4:B4"/>
  </mergeCells>
  <printOptions horizontalCentered="1"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9" scale="80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showGridLines="0" tabSelected="1" zoomScaleSheetLayoutView="100" zoomScalePageLayoutView="0" workbookViewId="0" topLeftCell="A1">
      <pane ySplit="4" topLeftCell="A77" activePane="bottomLeft" state="frozen"/>
      <selection pane="topLeft" activeCell="G25" sqref="G25"/>
      <selection pane="bottomLeft" activeCell="G25" sqref="G25"/>
    </sheetView>
  </sheetViews>
  <sheetFormatPr defaultColWidth="11.421875" defaultRowHeight="12.75"/>
  <cols>
    <col min="1" max="1" width="4.00390625" style="6" customWidth="1"/>
    <col min="2" max="2" width="42.00390625" style="18" customWidth="1"/>
    <col min="3" max="7" width="6.7109375" style="16" customWidth="1"/>
    <col min="8" max="8" width="1.57421875" style="16" customWidth="1"/>
    <col min="9" max="9" width="8.421875" style="16" bestFit="1" customWidth="1"/>
    <col min="10" max="10" width="8.421875" style="16" customWidth="1"/>
    <col min="11" max="12" width="8.421875" style="16" bestFit="1" customWidth="1"/>
    <col min="13" max="13" width="6.7109375" style="30" customWidth="1"/>
    <col min="14" max="14" width="2.28125" style="30" customWidth="1"/>
    <col min="15" max="17" width="8.421875" style="30" customWidth="1"/>
    <col min="18" max="18" width="1.7109375" style="16" customWidth="1"/>
    <col min="19" max="19" width="9.00390625" style="16" customWidth="1"/>
    <col min="20" max="16384" width="11.421875" style="16" customWidth="1"/>
  </cols>
  <sheetData>
    <row r="1" spans="1:19" s="1" customFormat="1" ht="18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41"/>
      <c r="N1" s="41"/>
      <c r="O1" s="41"/>
      <c r="P1" s="41"/>
      <c r="Q1" s="41"/>
      <c r="R1" s="14"/>
      <c r="S1" s="14"/>
    </row>
    <row r="2" spans="1:19" ht="18" customHeight="1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2"/>
      <c r="N2" s="42"/>
      <c r="O2" s="42"/>
      <c r="P2" s="42"/>
      <c r="Q2" s="42"/>
      <c r="R2" s="15"/>
      <c r="S2" s="15"/>
    </row>
    <row r="3" spans="1:19" ht="18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42"/>
      <c r="N3" s="42"/>
      <c r="O3" s="42"/>
      <c r="P3" s="42"/>
      <c r="Q3" s="42"/>
      <c r="R3" s="15"/>
      <c r="S3" s="15"/>
    </row>
    <row r="4" spans="1:19" s="20" customFormat="1" ht="13.5" thickBot="1">
      <c r="A4" s="180" t="s">
        <v>3</v>
      </c>
      <c r="B4" s="180"/>
      <c r="C4" s="102" t="s">
        <v>20</v>
      </c>
      <c r="D4" s="102" t="s">
        <v>21</v>
      </c>
      <c r="E4" s="102" t="s">
        <v>22</v>
      </c>
      <c r="F4" s="102" t="s">
        <v>23</v>
      </c>
      <c r="G4" s="102">
        <v>2012</v>
      </c>
      <c r="H4" s="21"/>
      <c r="I4" s="102" t="s">
        <v>24</v>
      </c>
      <c r="J4" s="102" t="s">
        <v>49</v>
      </c>
      <c r="K4" s="102" t="s">
        <v>50</v>
      </c>
      <c r="L4" s="102" t="s">
        <v>51</v>
      </c>
      <c r="M4" s="102">
        <v>2013</v>
      </c>
      <c r="N4" s="21"/>
      <c r="O4" s="102" t="s">
        <v>52</v>
      </c>
      <c r="P4" s="102" t="s">
        <v>53</v>
      </c>
      <c r="Q4" s="179" t="s">
        <v>56</v>
      </c>
      <c r="R4" s="21"/>
      <c r="S4" s="104" t="s">
        <v>57</v>
      </c>
    </row>
    <row r="5" spans="1:17" s="20" customFormat="1" ht="24" customHeight="1">
      <c r="A5" s="182" t="s">
        <v>29</v>
      </c>
      <c r="B5" s="18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26"/>
    </row>
    <row r="6" spans="2:19" s="6" customFormat="1" ht="12" customHeight="1">
      <c r="B6" s="6" t="s">
        <v>5</v>
      </c>
      <c r="C6" s="7">
        <v>2074.1142821339076</v>
      </c>
      <c r="D6" s="7">
        <v>2117.1307575911187</v>
      </c>
      <c r="E6" s="7">
        <v>2119.1749074324016</v>
      </c>
      <c r="F6" s="7">
        <v>2121.6360170082944</v>
      </c>
      <c r="G6" s="7">
        <v>8432.055964165722</v>
      </c>
      <c r="H6" s="7"/>
      <c r="I6" s="63">
        <v>1932.066466610111</v>
      </c>
      <c r="J6" s="63">
        <v>1929.0685730728514</v>
      </c>
      <c r="K6" s="63">
        <v>1910.6281082678538</v>
      </c>
      <c r="L6" s="63">
        <v>1990.1242606559226</v>
      </c>
      <c r="M6" s="63">
        <v>7761.887408606739</v>
      </c>
      <c r="N6" s="63"/>
      <c r="O6" s="63">
        <v>1818</v>
      </c>
      <c r="P6" s="63">
        <v>1889</v>
      </c>
      <c r="Q6" s="64">
        <v>1900</v>
      </c>
      <c r="R6" s="84"/>
      <c r="S6" s="85">
        <v>-0.0055626253072813235</v>
      </c>
    </row>
    <row r="7" spans="2:19" s="20" customFormat="1" ht="12" customHeight="1">
      <c r="B7" s="20" t="s">
        <v>6</v>
      </c>
      <c r="C7" s="34">
        <v>-1213.0527599455208</v>
      </c>
      <c r="D7" s="34">
        <v>-1211.563055825099</v>
      </c>
      <c r="E7" s="34">
        <v>-1178.529853601226</v>
      </c>
      <c r="F7" s="34">
        <v>-1317.3976136242982</v>
      </c>
      <c r="G7" s="34">
        <v>-4920.543282996144</v>
      </c>
      <c r="H7" s="34"/>
      <c r="I7" s="23">
        <v>-1112.70619</v>
      </c>
      <c r="J7" s="23">
        <v>-1095.1791899999996</v>
      </c>
      <c r="K7" s="23">
        <v>-1065.1345400000005</v>
      </c>
      <c r="L7" s="23">
        <v>-1093.59308</v>
      </c>
      <c r="M7" s="23">
        <v>-4366.613</v>
      </c>
      <c r="N7" s="23"/>
      <c r="O7" s="23">
        <v>-1057</v>
      </c>
      <c r="P7" s="23">
        <v>-1062</v>
      </c>
      <c r="Q7" s="95">
        <v>-1068</v>
      </c>
      <c r="R7" s="38"/>
      <c r="S7" s="28">
        <v>0.002690232916491027</v>
      </c>
    </row>
    <row r="8" spans="2:19" s="46" customFormat="1" ht="12" customHeight="1">
      <c r="B8" s="20" t="s">
        <v>7</v>
      </c>
      <c r="C8" s="34">
        <v>861.0615221883868</v>
      </c>
      <c r="D8" s="34">
        <v>905.5677017660198</v>
      </c>
      <c r="E8" s="34">
        <v>940.6450538311756</v>
      </c>
      <c r="F8" s="34">
        <v>804.2384033839962</v>
      </c>
      <c r="G8" s="34">
        <v>3511.512681169578</v>
      </c>
      <c r="H8" s="34"/>
      <c r="I8" s="23">
        <v>819.360276610111</v>
      </c>
      <c r="J8" s="23">
        <v>833.8893830728518</v>
      </c>
      <c r="K8" s="23">
        <v>845.4935682678533</v>
      </c>
      <c r="L8" s="23">
        <v>896.5311806559225</v>
      </c>
      <c r="M8" s="23">
        <v>3395.2744086067387</v>
      </c>
      <c r="N8" s="23"/>
      <c r="O8" s="23">
        <v>761</v>
      </c>
      <c r="P8" s="23">
        <v>827</v>
      </c>
      <c r="Q8" s="95">
        <v>832</v>
      </c>
      <c r="R8" s="38"/>
      <c r="S8" s="28">
        <v>-0.015959397888144024</v>
      </c>
    </row>
    <row r="9" spans="1:19" s="46" customFormat="1" ht="12" customHeight="1">
      <c r="A9" s="20"/>
      <c r="B9" s="20" t="s">
        <v>8</v>
      </c>
      <c r="C9" s="34">
        <v>-516.4117360999999</v>
      </c>
      <c r="D9" s="34">
        <v>-527.4164339</v>
      </c>
      <c r="E9" s="34">
        <v>-480.1192299999999</v>
      </c>
      <c r="F9" s="34">
        <v>-510.9837700000001</v>
      </c>
      <c r="G9" s="34">
        <v>-2034.9311699999998</v>
      </c>
      <c r="H9" s="34"/>
      <c r="I9" s="23">
        <v>-406.39829000000003</v>
      </c>
      <c r="J9" s="23">
        <v>-409.0006399999999</v>
      </c>
      <c r="K9" s="23">
        <v>-383.0008300000003</v>
      </c>
      <c r="L9" s="23">
        <v>-636.4132399999999</v>
      </c>
      <c r="M9" s="23">
        <v>-1834.813</v>
      </c>
      <c r="N9" s="23"/>
      <c r="O9" s="23">
        <v>-378</v>
      </c>
      <c r="P9" s="23">
        <v>-312</v>
      </c>
      <c r="Q9" s="95">
        <v>-378</v>
      </c>
      <c r="R9" s="38"/>
      <c r="S9" s="28">
        <v>-0.013056969093253108</v>
      </c>
    </row>
    <row r="10" spans="2:19" s="46" customFormat="1" ht="12" customHeight="1">
      <c r="B10" s="20" t="s">
        <v>9</v>
      </c>
      <c r="C10" s="34">
        <v>344.6497860883869</v>
      </c>
      <c r="D10" s="34">
        <v>378.1512678660198</v>
      </c>
      <c r="E10" s="34">
        <v>460.52582383117567</v>
      </c>
      <c r="F10" s="34">
        <v>293.2546333839961</v>
      </c>
      <c r="G10" s="34">
        <v>1476.5815111695783</v>
      </c>
      <c r="H10" s="34"/>
      <c r="I10" s="23">
        <v>412.96198661011096</v>
      </c>
      <c r="J10" s="23">
        <v>424.8887430728519</v>
      </c>
      <c r="K10" s="23">
        <v>462.49273826785304</v>
      </c>
      <c r="L10" s="23">
        <v>260.11794065592267</v>
      </c>
      <c r="M10" s="23">
        <v>1560.4614086067386</v>
      </c>
      <c r="N10" s="23"/>
      <c r="O10" s="23">
        <v>383</v>
      </c>
      <c r="P10" s="23">
        <v>515</v>
      </c>
      <c r="Q10" s="95">
        <v>454</v>
      </c>
      <c r="R10" s="38"/>
      <c r="S10" s="28">
        <v>-0.018362965653602254</v>
      </c>
    </row>
    <row r="11" spans="1:19" s="46" customFormat="1" ht="12" customHeight="1">
      <c r="A11" s="20"/>
      <c r="B11" s="20" t="s">
        <v>10</v>
      </c>
      <c r="C11" s="34">
        <v>-0.22362000000000004</v>
      </c>
      <c r="D11" s="34">
        <v>-3.9160500000000003</v>
      </c>
      <c r="E11" s="34">
        <v>-2.8972900000000004</v>
      </c>
      <c r="F11" s="34">
        <v>-9.555800000000001</v>
      </c>
      <c r="G11" s="34">
        <v>-16.592760000000002</v>
      </c>
      <c r="H11" s="34"/>
      <c r="I11" s="23">
        <v>2.71938</v>
      </c>
      <c r="J11" s="23">
        <v>-0.8304999999999998</v>
      </c>
      <c r="K11" s="23">
        <v>-0.11546000000000034</v>
      </c>
      <c r="L11" s="23">
        <v>4.488580000000001</v>
      </c>
      <c r="M11" s="23">
        <v>6.2620000000000005</v>
      </c>
      <c r="N11" s="23"/>
      <c r="O11" s="23">
        <v>3</v>
      </c>
      <c r="P11" s="23">
        <v>0</v>
      </c>
      <c r="Q11" s="95">
        <v>-1</v>
      </c>
      <c r="R11" s="38"/>
      <c r="S11" s="28" t="s">
        <v>54</v>
      </c>
    </row>
    <row r="12" spans="1:19" s="105" customFormat="1" ht="24" customHeight="1">
      <c r="A12" s="27"/>
      <c r="B12" s="118" t="s">
        <v>11</v>
      </c>
      <c r="C12" s="34">
        <v>7.1425399999999994</v>
      </c>
      <c r="D12" s="34">
        <v>-12.911439999999999</v>
      </c>
      <c r="E12" s="34">
        <v>13.628129999999995</v>
      </c>
      <c r="F12" s="34">
        <v>15.230140000000008</v>
      </c>
      <c r="G12" s="34">
        <v>23.089370000000006</v>
      </c>
      <c r="H12" s="34"/>
      <c r="I12" s="23">
        <v>9.246640000000001</v>
      </c>
      <c r="J12" s="23">
        <v>5.90626</v>
      </c>
      <c r="K12" s="23">
        <v>5.7905999999999995</v>
      </c>
      <c r="L12" s="23">
        <v>10.158249999999999</v>
      </c>
      <c r="M12" s="23">
        <v>31.10175</v>
      </c>
      <c r="N12" s="23"/>
      <c r="O12" s="23">
        <v>8</v>
      </c>
      <c r="P12" s="23">
        <v>10</v>
      </c>
      <c r="Q12" s="95">
        <v>13</v>
      </c>
      <c r="R12" s="38"/>
      <c r="S12" s="28" t="s">
        <v>59</v>
      </c>
    </row>
    <row r="13" spans="1:19" s="105" customFormat="1" ht="12" customHeight="1">
      <c r="A13" s="27"/>
      <c r="B13" s="20" t="s">
        <v>12</v>
      </c>
      <c r="C13" s="34">
        <v>0</v>
      </c>
      <c r="D13" s="34">
        <v>-250</v>
      </c>
      <c r="E13" s="34">
        <v>0</v>
      </c>
      <c r="F13" s="34">
        <v>0</v>
      </c>
      <c r="G13" s="34">
        <v>-250</v>
      </c>
      <c r="H13" s="34"/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/>
      <c r="O13" s="23">
        <v>-525</v>
      </c>
      <c r="P13" s="23">
        <v>0</v>
      </c>
      <c r="Q13" s="95">
        <v>0</v>
      </c>
      <c r="R13" s="38"/>
      <c r="S13" s="28" t="s">
        <v>54</v>
      </c>
    </row>
    <row r="14" spans="1:19" s="46" customFormat="1" ht="12" customHeight="1">
      <c r="A14" s="20"/>
      <c r="B14" s="20" t="s">
        <v>13</v>
      </c>
      <c r="C14" s="34">
        <v>-91.6941615552099</v>
      </c>
      <c r="D14" s="34">
        <v>-95.74021461004642</v>
      </c>
      <c r="E14" s="34">
        <v>-120.82518058409279</v>
      </c>
      <c r="F14" s="34">
        <v>-82.90102833999111</v>
      </c>
      <c r="G14" s="34">
        <v>-391.16058508934026</v>
      </c>
      <c r="H14" s="34"/>
      <c r="I14" s="23">
        <v>-112.89453030605868</v>
      </c>
      <c r="J14" s="23">
        <v>-116.08678805245178</v>
      </c>
      <c r="K14" s="23">
        <v>-128.0160402499548</v>
      </c>
      <c r="L14" s="23">
        <v>-80.75828345799334</v>
      </c>
      <c r="M14" s="23">
        <v>-437.7556420664586</v>
      </c>
      <c r="N14" s="23"/>
      <c r="O14" s="23">
        <v>-106</v>
      </c>
      <c r="P14" s="23">
        <v>-138</v>
      </c>
      <c r="Q14" s="95">
        <v>-122</v>
      </c>
      <c r="R14" s="38"/>
      <c r="S14" s="28">
        <v>-0.04699442537207314</v>
      </c>
    </row>
    <row r="15" spans="2:19" s="46" customFormat="1" ht="12" customHeight="1">
      <c r="B15" s="20" t="s">
        <v>14</v>
      </c>
      <c r="C15" s="34">
        <v>260.227984533177</v>
      </c>
      <c r="D15" s="34">
        <v>15.230543255973359</v>
      </c>
      <c r="E15" s="34">
        <v>350.4309832470829</v>
      </c>
      <c r="F15" s="34">
        <v>216.02844504400503</v>
      </c>
      <c r="G15" s="34">
        <v>841.9179560802381</v>
      </c>
      <c r="H15" s="34"/>
      <c r="I15" s="23">
        <v>312.0334763040523</v>
      </c>
      <c r="J15" s="23">
        <v>313.87771502040016</v>
      </c>
      <c r="K15" s="23">
        <v>340.1518380178982</v>
      </c>
      <c r="L15" s="23">
        <v>194.00648719792935</v>
      </c>
      <c r="M15" s="23">
        <v>1160.06951654028</v>
      </c>
      <c r="N15" s="23"/>
      <c r="O15" s="23">
        <v>-237</v>
      </c>
      <c r="P15" s="23">
        <v>387</v>
      </c>
      <c r="Q15" s="95">
        <v>344</v>
      </c>
      <c r="R15" s="38"/>
      <c r="S15" s="28">
        <v>0.0113130712581929</v>
      </c>
    </row>
    <row r="16" spans="2:19" s="46" customFormat="1" ht="12.75">
      <c r="B16" s="168" t="s">
        <v>41</v>
      </c>
      <c r="C16" s="74">
        <v>54.21640864467631</v>
      </c>
      <c r="D16" s="74">
        <v>75.2757934278271</v>
      </c>
      <c r="E16" s="74">
        <v>62.32616054414369</v>
      </c>
      <c r="F16" s="74">
        <v>33.07386574198922</v>
      </c>
      <c r="G16" s="74">
        <v>224.89222835863632</v>
      </c>
      <c r="H16" s="74"/>
      <c r="I16" s="65">
        <v>55.84639770182884</v>
      </c>
      <c r="J16" s="65">
        <v>71.62438899811528</v>
      </c>
      <c r="K16" s="65">
        <v>58.07406717148231</v>
      </c>
      <c r="L16" s="65">
        <v>-8.541392374934105</v>
      </c>
      <c r="M16" s="65">
        <v>177.00346149649232</v>
      </c>
      <c r="N16" s="65"/>
      <c r="O16" s="65">
        <v>47</v>
      </c>
      <c r="P16" s="65">
        <v>69</v>
      </c>
      <c r="Q16" s="100">
        <v>48</v>
      </c>
      <c r="R16" s="86"/>
      <c r="S16" s="87">
        <v>-0.1734692895149809</v>
      </c>
    </row>
    <row r="17" spans="2:19" s="17" customFormat="1" ht="12" customHeight="1">
      <c r="B17" s="6" t="s">
        <v>16</v>
      </c>
      <c r="C17" s="7">
        <v>206.0115758885007</v>
      </c>
      <c r="D17" s="7">
        <v>-60.04525017185374</v>
      </c>
      <c r="E17" s="7">
        <v>288.1048227029392</v>
      </c>
      <c r="F17" s="7">
        <v>182.95457930201582</v>
      </c>
      <c r="G17" s="7">
        <v>617.0257277216018</v>
      </c>
      <c r="H17" s="7"/>
      <c r="I17" s="63">
        <v>256.18707860222344</v>
      </c>
      <c r="J17" s="63">
        <v>242.25332602228488</v>
      </c>
      <c r="K17" s="63">
        <v>282.0777708464159</v>
      </c>
      <c r="L17" s="63">
        <v>202.54787957286345</v>
      </c>
      <c r="M17" s="63">
        <v>983.0660550437876</v>
      </c>
      <c r="N17" s="63"/>
      <c r="O17" s="63">
        <v>-284</v>
      </c>
      <c r="P17" s="63">
        <v>318</v>
      </c>
      <c r="Q17" s="64">
        <v>296</v>
      </c>
      <c r="R17" s="84"/>
      <c r="S17" s="85">
        <v>0.049355995376056803</v>
      </c>
    </row>
    <row r="18" spans="1:19" s="46" customFormat="1" ht="12" customHeight="1">
      <c r="A18" s="20"/>
      <c r="B18" s="20" t="s">
        <v>28</v>
      </c>
      <c r="C18" s="34">
        <v>10349.384764073457</v>
      </c>
      <c r="D18" s="34">
        <v>10388.502762067918</v>
      </c>
      <c r="E18" s="34">
        <v>10415.579942093746</v>
      </c>
      <c r="F18" s="34">
        <v>10406.224272526868</v>
      </c>
      <c r="G18" s="34">
        <v>10390</v>
      </c>
      <c r="H18" s="34"/>
      <c r="I18" s="23">
        <v>10937.68333308884</v>
      </c>
      <c r="J18" s="23">
        <v>10509.916971648894</v>
      </c>
      <c r="K18" s="23">
        <v>10380.011335110145</v>
      </c>
      <c r="L18" s="23">
        <v>10220.187338603264</v>
      </c>
      <c r="M18" s="23">
        <v>10512</v>
      </c>
      <c r="N18" s="23"/>
      <c r="O18" s="23">
        <v>10140.554852490195</v>
      </c>
      <c r="P18" s="23">
        <v>10011.40573013</v>
      </c>
      <c r="Q18" s="95">
        <v>10268.94392463</v>
      </c>
      <c r="R18" s="20"/>
      <c r="S18" s="28">
        <v>-0.010700124199716509</v>
      </c>
    </row>
    <row r="19" spans="1:19" s="46" customFormat="1" ht="12" customHeight="1">
      <c r="A19" s="20"/>
      <c r="B19" s="20" t="s">
        <v>27</v>
      </c>
      <c r="C19" s="35">
        <v>0.5848533855605573</v>
      </c>
      <c r="D19" s="35">
        <v>0.5722665222641331</v>
      </c>
      <c r="E19" s="35">
        <v>0.556126749834508</v>
      </c>
      <c r="F19" s="35">
        <v>0.6209347895035984</v>
      </c>
      <c r="G19" s="35">
        <v>0.5835520190932447</v>
      </c>
      <c r="H19" s="35"/>
      <c r="I19" s="35">
        <v>0.5759150677420991</v>
      </c>
      <c r="J19" s="35">
        <v>0.5677243439073122</v>
      </c>
      <c r="K19" s="35">
        <v>0.5574787345537563</v>
      </c>
      <c r="L19" s="35">
        <v>0.5495099485092273</v>
      </c>
      <c r="M19" s="35">
        <v>0.5625710307467354</v>
      </c>
      <c r="N19" s="35"/>
      <c r="O19" s="35">
        <v>0.5814081408140814</v>
      </c>
      <c r="P19" s="35">
        <v>0.5622022233986236</v>
      </c>
      <c r="Q19" s="35">
        <f>-Q7/Q6</f>
        <v>0.5621052631578948</v>
      </c>
      <c r="R19" s="20"/>
      <c r="S19" s="20"/>
    </row>
    <row r="20" spans="1:19" s="46" customFormat="1" ht="8.25" customHeight="1">
      <c r="A20" s="20"/>
      <c r="B20" s="20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20"/>
    </row>
    <row r="21" spans="1:21" s="108" customFormat="1" ht="24" customHeight="1">
      <c r="A21" s="106" t="s">
        <v>30</v>
      </c>
      <c r="B21" s="10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109"/>
      <c r="Q21" s="109"/>
      <c r="R21" s="27"/>
      <c r="S21" s="27"/>
      <c r="U21" s="27"/>
    </row>
    <row r="22" spans="2:21" s="19" customFormat="1" ht="12" customHeight="1">
      <c r="B22" s="6" t="s">
        <v>5</v>
      </c>
      <c r="C22" s="110">
        <v>1609.3273276625882</v>
      </c>
      <c r="D22" s="110">
        <v>1678.264580970616</v>
      </c>
      <c r="E22" s="110">
        <v>1648.0535504638437</v>
      </c>
      <c r="F22" s="110">
        <v>1666.705450308954</v>
      </c>
      <c r="G22" s="110">
        <v>6602.350909406002</v>
      </c>
      <c r="H22" s="110"/>
      <c r="I22" s="111">
        <v>1478.4641483731325</v>
      </c>
      <c r="J22" s="111">
        <v>1449.9643179172167</v>
      </c>
      <c r="K22" s="111">
        <v>1417.8061781637125</v>
      </c>
      <c r="L22" s="111">
        <v>1489.9607124745107</v>
      </c>
      <c r="M22" s="112">
        <v>5836.195356928572</v>
      </c>
      <c r="N22" s="112"/>
      <c r="O22" s="112">
        <v>1332</v>
      </c>
      <c r="P22" s="112">
        <v>1376</v>
      </c>
      <c r="Q22" s="113">
        <v>1391</v>
      </c>
      <c r="R22" s="85"/>
      <c r="S22" s="85">
        <v>-0.018906800221755855</v>
      </c>
      <c r="T22" s="8"/>
      <c r="U22" s="8"/>
    </row>
    <row r="23" spans="2:21" s="21" customFormat="1" ht="12" customHeight="1">
      <c r="B23" s="20" t="s">
        <v>6</v>
      </c>
      <c r="C23" s="114">
        <v>-972.73156</v>
      </c>
      <c r="D23" s="114">
        <v>-967.262</v>
      </c>
      <c r="E23" s="114">
        <v>-941.6252600000003</v>
      </c>
      <c r="F23" s="114">
        <v>-1002.5714599999999</v>
      </c>
      <c r="G23" s="114">
        <v>-3884.19028</v>
      </c>
      <c r="H23" s="114"/>
      <c r="I23" s="115">
        <v>-868.9313900000001</v>
      </c>
      <c r="J23" s="115">
        <v>-845.6800099999999</v>
      </c>
      <c r="K23" s="115">
        <v>-823.3781799999999</v>
      </c>
      <c r="L23" s="115">
        <v>-842.20568</v>
      </c>
      <c r="M23" s="143">
        <v>-3380.19526</v>
      </c>
      <c r="N23" s="143"/>
      <c r="O23" s="143">
        <v>-805</v>
      </c>
      <c r="P23" s="143">
        <v>-811</v>
      </c>
      <c r="Q23" s="144">
        <v>-808</v>
      </c>
      <c r="R23" s="116"/>
      <c r="S23" s="28">
        <v>-0.018676934091209376</v>
      </c>
      <c r="T23" s="37"/>
      <c r="U23" s="37"/>
    </row>
    <row r="24" spans="2:21" s="48" customFormat="1" ht="12" customHeight="1">
      <c r="B24" s="20" t="s">
        <v>7</v>
      </c>
      <c r="C24" s="114">
        <v>636.5957676625883</v>
      </c>
      <c r="D24" s="114">
        <v>711.002580970616</v>
      </c>
      <c r="E24" s="114">
        <v>706.4282904638435</v>
      </c>
      <c r="F24" s="114">
        <v>664.133990308954</v>
      </c>
      <c r="G24" s="114">
        <v>2718.160629406002</v>
      </c>
      <c r="H24" s="114"/>
      <c r="I24" s="115">
        <v>609.5327583731324</v>
      </c>
      <c r="J24" s="115">
        <v>604.2843079172168</v>
      </c>
      <c r="K24" s="115">
        <v>594.4279981637126</v>
      </c>
      <c r="L24" s="115">
        <v>647.7550324745107</v>
      </c>
      <c r="M24" s="143">
        <v>2456.0000969285725</v>
      </c>
      <c r="N24" s="143"/>
      <c r="O24" s="143">
        <v>527</v>
      </c>
      <c r="P24" s="143">
        <v>565</v>
      </c>
      <c r="Q24" s="144">
        <v>583</v>
      </c>
      <c r="R24" s="28"/>
      <c r="S24" s="28">
        <v>-0.0192252017048584</v>
      </c>
      <c r="T24" s="67"/>
      <c r="U24" s="67"/>
    </row>
    <row r="25" spans="2:21" s="48" customFormat="1" ht="12" customHeight="1">
      <c r="B25" s="20" t="s">
        <v>8</v>
      </c>
      <c r="C25" s="114">
        <v>-474.23142999999993</v>
      </c>
      <c r="D25" s="114">
        <v>-488.07857</v>
      </c>
      <c r="E25" s="114">
        <v>-450.20713999999987</v>
      </c>
      <c r="F25" s="114">
        <v>-590.0562400000001</v>
      </c>
      <c r="G25" s="114">
        <v>-2002.5733799999998</v>
      </c>
      <c r="H25" s="114"/>
      <c r="I25" s="115">
        <v>-376.80332000000004</v>
      </c>
      <c r="J25" s="115">
        <v>-378.29745999999994</v>
      </c>
      <c r="K25" s="115">
        <v>-355.7928800000002</v>
      </c>
      <c r="L25" s="115">
        <v>-629.2923399999997</v>
      </c>
      <c r="M25" s="143">
        <v>-1740.186</v>
      </c>
      <c r="N25" s="143"/>
      <c r="O25" s="143">
        <v>-367</v>
      </c>
      <c r="P25" s="143">
        <v>-291</v>
      </c>
      <c r="Q25" s="144">
        <v>-355</v>
      </c>
      <c r="R25" s="116"/>
      <c r="S25" s="28">
        <v>-0.002228487540279601</v>
      </c>
      <c r="T25" s="37"/>
      <c r="U25" s="37"/>
    </row>
    <row r="26" spans="2:21" s="48" customFormat="1" ht="12" customHeight="1">
      <c r="B26" s="20" t="s">
        <v>9</v>
      </c>
      <c r="C26" s="114">
        <v>162.36433766258835</v>
      </c>
      <c r="D26" s="114">
        <v>222.924010970616</v>
      </c>
      <c r="E26" s="114">
        <v>256.2211504638436</v>
      </c>
      <c r="F26" s="114">
        <v>74.07775030895391</v>
      </c>
      <c r="G26" s="114">
        <v>715.5872494060022</v>
      </c>
      <c r="H26" s="114"/>
      <c r="I26" s="115">
        <v>232.72943837313238</v>
      </c>
      <c r="J26" s="115">
        <v>225.98684791721683</v>
      </c>
      <c r="K26" s="115">
        <v>238.63511816371238</v>
      </c>
      <c r="L26" s="115">
        <v>18.46269247451096</v>
      </c>
      <c r="M26" s="143">
        <v>715.8140969285726</v>
      </c>
      <c r="N26" s="143"/>
      <c r="O26" s="143">
        <v>160</v>
      </c>
      <c r="P26" s="143">
        <v>274</v>
      </c>
      <c r="Q26" s="144">
        <v>228</v>
      </c>
      <c r="R26" s="28"/>
      <c r="S26" s="28">
        <v>-0.04456644204570217</v>
      </c>
      <c r="T26" s="67"/>
      <c r="U26" s="67"/>
    </row>
    <row r="27" spans="2:21" s="48" customFormat="1" ht="12.75">
      <c r="B27" s="20" t="s">
        <v>10</v>
      </c>
      <c r="C27" s="114">
        <v>-0.26569000000000004</v>
      </c>
      <c r="D27" s="114">
        <v>-2.57611</v>
      </c>
      <c r="E27" s="114">
        <v>-1.5028400000000002</v>
      </c>
      <c r="F27" s="114">
        <v>0.10224999999999929</v>
      </c>
      <c r="G27" s="114">
        <v>-4.242390000000001</v>
      </c>
      <c r="H27" s="114"/>
      <c r="I27" s="115">
        <v>2.69545</v>
      </c>
      <c r="J27" s="115">
        <v>0.02917000000000014</v>
      </c>
      <c r="K27" s="115">
        <v>-0.12612000000000023</v>
      </c>
      <c r="L27" s="115">
        <v>4.663500000000001</v>
      </c>
      <c r="M27" s="143">
        <v>7.2620000000000005</v>
      </c>
      <c r="N27" s="143"/>
      <c r="O27" s="143">
        <v>3</v>
      </c>
      <c r="P27" s="143">
        <v>0</v>
      </c>
      <c r="Q27" s="144">
        <v>-1</v>
      </c>
      <c r="R27" s="28"/>
      <c r="S27" s="28" t="s">
        <v>54</v>
      </c>
      <c r="T27" s="119"/>
      <c r="U27" s="119"/>
    </row>
    <row r="28" spans="2:21" s="120" customFormat="1" ht="24" customHeight="1">
      <c r="B28" s="118" t="s">
        <v>11</v>
      </c>
      <c r="C28" s="114">
        <v>-3.0778500000000006</v>
      </c>
      <c r="D28" s="114">
        <v>-15.69151</v>
      </c>
      <c r="E28" s="114">
        <v>3.778859999999997</v>
      </c>
      <c r="F28" s="114">
        <v>0.9042800000000031</v>
      </c>
      <c r="G28" s="114">
        <v>-14.086219999999999</v>
      </c>
      <c r="H28" s="114"/>
      <c r="I28" s="115">
        <v>2.8099999999999996</v>
      </c>
      <c r="J28" s="115">
        <v>1.9746300000000012</v>
      </c>
      <c r="K28" s="115">
        <v>2.6018099999999977</v>
      </c>
      <c r="L28" s="115">
        <v>1.7153100000000006</v>
      </c>
      <c r="M28" s="143">
        <v>9.10175</v>
      </c>
      <c r="N28" s="143"/>
      <c r="O28" s="143">
        <v>4</v>
      </c>
      <c r="P28" s="143">
        <v>3</v>
      </c>
      <c r="Q28" s="144">
        <v>4</v>
      </c>
      <c r="R28" s="28"/>
      <c r="S28" s="28">
        <v>0.5373912776105878</v>
      </c>
      <c r="T28" s="34"/>
      <c r="U28" s="34"/>
    </row>
    <row r="29" spans="2:21" s="48" customFormat="1" ht="12" customHeight="1">
      <c r="B29" s="20" t="s">
        <v>12</v>
      </c>
      <c r="C29" s="114">
        <v>0</v>
      </c>
      <c r="D29" s="114">
        <v>-250</v>
      </c>
      <c r="E29" s="114">
        <v>0</v>
      </c>
      <c r="F29" s="114">
        <v>0</v>
      </c>
      <c r="G29" s="114">
        <v>-250</v>
      </c>
      <c r="H29" s="114"/>
      <c r="I29" s="115">
        <v>0</v>
      </c>
      <c r="J29" s="115">
        <v>0</v>
      </c>
      <c r="K29" s="115">
        <v>0</v>
      </c>
      <c r="L29" s="115">
        <v>0</v>
      </c>
      <c r="M29" s="143">
        <v>0</v>
      </c>
      <c r="N29" s="143"/>
      <c r="O29" s="143">
        <v>-525</v>
      </c>
      <c r="P29" s="143">
        <v>0</v>
      </c>
      <c r="Q29" s="144">
        <v>0</v>
      </c>
      <c r="R29" s="28"/>
      <c r="S29" s="28" t="s">
        <v>54</v>
      </c>
      <c r="T29" s="37"/>
      <c r="U29" s="37"/>
    </row>
    <row r="30" spans="2:21" s="48" customFormat="1" ht="12" customHeight="1">
      <c r="B30" s="20" t="s">
        <v>13</v>
      </c>
      <c r="C30" s="114">
        <v>-35.45059248576939</v>
      </c>
      <c r="D30" s="114">
        <v>-48.47653821353552</v>
      </c>
      <c r="E30" s="114">
        <v>-56.0380283020456</v>
      </c>
      <c r="F30" s="114">
        <v>-16.063600067969922</v>
      </c>
      <c r="G30" s="114">
        <v>-156.02875906932042</v>
      </c>
      <c r="H30" s="114"/>
      <c r="I30" s="115">
        <v>-56.501973209551835</v>
      </c>
      <c r="J30" s="115">
        <v>-54.24384430013208</v>
      </c>
      <c r="K30" s="115">
        <v>-57.24215955929088</v>
      </c>
      <c r="L30" s="115">
        <v>-5.910286193882598</v>
      </c>
      <c r="M30" s="143">
        <v>-173.8982632628574</v>
      </c>
      <c r="N30" s="143"/>
      <c r="O30" s="143">
        <v>-38</v>
      </c>
      <c r="P30" s="143">
        <v>-63</v>
      </c>
      <c r="Q30" s="144">
        <v>-52</v>
      </c>
      <c r="R30" s="116"/>
      <c r="S30" s="28">
        <v>-0.09157864762004837</v>
      </c>
      <c r="T30" s="67"/>
      <c r="U30" s="67"/>
    </row>
    <row r="31" spans="2:21" s="48" customFormat="1" ht="12.75">
      <c r="B31" s="20" t="s">
        <v>14</v>
      </c>
      <c r="C31" s="114">
        <v>123.92364517681895</v>
      </c>
      <c r="D31" s="114">
        <v>-94.17316724291952</v>
      </c>
      <c r="E31" s="114">
        <v>202.45864216179805</v>
      </c>
      <c r="F31" s="114">
        <v>59.02118024098399</v>
      </c>
      <c r="G31" s="114">
        <v>291.2303003366818</v>
      </c>
      <c r="H31" s="114"/>
      <c r="I31" s="115">
        <v>181.73291516358054</v>
      </c>
      <c r="J31" s="115">
        <v>173.74680361708474</v>
      </c>
      <c r="K31" s="115">
        <v>183.86864860442148</v>
      </c>
      <c r="L31" s="115">
        <v>18.931216280628362</v>
      </c>
      <c r="M31" s="143">
        <v>558.2795836657151</v>
      </c>
      <c r="N31" s="143"/>
      <c r="O31" s="143">
        <v>-396</v>
      </c>
      <c r="P31" s="143">
        <v>214</v>
      </c>
      <c r="Q31" s="144">
        <v>179</v>
      </c>
      <c r="R31" s="28"/>
      <c r="S31" s="28">
        <v>-0.026478949192126733</v>
      </c>
      <c r="T31" s="34"/>
      <c r="U31" s="34"/>
    </row>
    <row r="32" spans="2:21" s="48" customFormat="1" ht="12.75">
      <c r="B32" s="168" t="s">
        <v>15</v>
      </c>
      <c r="C32" s="121">
        <v>59.267125166612026</v>
      </c>
      <c r="D32" s="121">
        <v>79.36309451414171</v>
      </c>
      <c r="E32" s="121">
        <v>68.80084193585361</v>
      </c>
      <c r="F32" s="121">
        <v>17.054579062620302</v>
      </c>
      <c r="G32" s="121">
        <v>224.48564067922763</v>
      </c>
      <c r="H32" s="121"/>
      <c r="I32" s="122">
        <v>57.13148636385423</v>
      </c>
      <c r="J32" s="122">
        <v>65.26629294138766</v>
      </c>
      <c r="K32" s="122">
        <v>61.56673176750732</v>
      </c>
      <c r="L32" s="122">
        <v>-13.962792050078406</v>
      </c>
      <c r="M32" s="145">
        <v>170.0017190226708</v>
      </c>
      <c r="N32" s="145"/>
      <c r="O32" s="145">
        <v>47</v>
      </c>
      <c r="P32" s="145">
        <v>70</v>
      </c>
      <c r="Q32" s="146">
        <v>48</v>
      </c>
      <c r="R32" s="87"/>
      <c r="S32" s="87">
        <v>-0.22035816061731164</v>
      </c>
      <c r="T32" s="67"/>
      <c r="U32" s="67"/>
    </row>
    <row r="33" spans="2:21" s="117" customFormat="1" ht="12" customHeight="1">
      <c r="B33" s="6" t="s">
        <v>16</v>
      </c>
      <c r="C33" s="110">
        <v>64.65652001020692</v>
      </c>
      <c r="D33" s="110">
        <v>-173.53626175706123</v>
      </c>
      <c r="E33" s="110">
        <v>133.65780022594444</v>
      </c>
      <c r="F33" s="111">
        <v>41.96660117836369</v>
      </c>
      <c r="G33" s="111">
        <v>66.74465965745418</v>
      </c>
      <c r="H33" s="111"/>
      <c r="I33" s="111">
        <v>124.6014287997263</v>
      </c>
      <c r="J33" s="111">
        <v>108.48051067569708</v>
      </c>
      <c r="K33" s="111">
        <v>122.30191683691416</v>
      </c>
      <c r="L33" s="111">
        <v>32.89400833070677</v>
      </c>
      <c r="M33" s="112">
        <v>388.27786464304427</v>
      </c>
      <c r="N33" s="112"/>
      <c r="O33" s="112">
        <v>-443</v>
      </c>
      <c r="P33" s="112">
        <v>144</v>
      </c>
      <c r="Q33" s="113">
        <v>131</v>
      </c>
      <c r="R33" s="85"/>
      <c r="S33" s="85">
        <v>0.0711197615543873</v>
      </c>
      <c r="T33" s="8"/>
      <c r="U33" s="8"/>
    </row>
    <row r="34" spans="2:21" s="21" customFormat="1" ht="12" customHeight="1">
      <c r="B34" s="20" t="s">
        <v>28</v>
      </c>
      <c r="C34" s="114">
        <v>6577.641259194199</v>
      </c>
      <c r="D34" s="114">
        <v>6593.309351242137</v>
      </c>
      <c r="E34" s="114">
        <v>6636.591684544553</v>
      </c>
      <c r="F34" s="114">
        <v>6656.199991280258</v>
      </c>
      <c r="G34" s="114">
        <v>6616</v>
      </c>
      <c r="H34" s="114"/>
      <c r="I34" s="115">
        <v>7117.761925260354</v>
      </c>
      <c r="J34" s="115">
        <v>6655.420526909391</v>
      </c>
      <c r="K34" s="115">
        <v>6542.513197076825</v>
      </c>
      <c r="L34" s="115">
        <v>6420.127892660931</v>
      </c>
      <c r="M34" s="143">
        <v>6684</v>
      </c>
      <c r="N34" s="143"/>
      <c r="O34" s="143">
        <v>6537.297038126302</v>
      </c>
      <c r="P34" s="143">
        <v>6495.104616219999</v>
      </c>
      <c r="Q34" s="144">
        <v>6636.53974932</v>
      </c>
      <c r="R34" s="123"/>
      <c r="S34" s="123"/>
      <c r="T34" s="37"/>
      <c r="U34" s="37"/>
    </row>
    <row r="35" spans="1:19" s="46" customFormat="1" ht="12" customHeight="1">
      <c r="A35" s="20"/>
      <c r="B35" s="20" t="s">
        <v>27</v>
      </c>
      <c r="C35" s="35">
        <v>0.6044336309213181</v>
      </c>
      <c r="D35" s="124">
        <v>0.5763465492673323</v>
      </c>
      <c r="E35" s="124">
        <v>0.5713559852075076</v>
      </c>
      <c r="F35" s="124">
        <v>0.6015288783114948</v>
      </c>
      <c r="G35" s="124">
        <v>0.588304125802585</v>
      </c>
      <c r="H35" s="124"/>
      <c r="I35" s="124">
        <v>0.5877257091124949</v>
      </c>
      <c r="J35" s="126">
        <v>0.5832419457154411</v>
      </c>
      <c r="K35" s="126">
        <v>0.5807410016130747</v>
      </c>
      <c r="L35" s="126">
        <v>0.5652536157153257</v>
      </c>
      <c r="M35" s="126">
        <v>0.5791778810123489</v>
      </c>
      <c r="N35" s="126"/>
      <c r="O35" s="126">
        <v>0.6043543543543544</v>
      </c>
      <c r="P35" s="126">
        <v>0.5893895348837209</v>
      </c>
      <c r="Q35" s="126">
        <f>-Q23/Q22</f>
        <v>0.5808770668583753</v>
      </c>
      <c r="R35" s="123"/>
      <c r="S35" s="123"/>
    </row>
    <row r="36" spans="1:21" s="132" customFormat="1" ht="6" customHeight="1">
      <c r="A36" s="128"/>
      <c r="B36" s="129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22"/>
      <c r="Q36" s="22"/>
      <c r="R36" s="20"/>
      <c r="S36" s="20"/>
      <c r="T36" s="131"/>
      <c r="U36" s="131"/>
    </row>
    <row r="37" spans="1:21" s="120" customFormat="1" ht="24" customHeight="1">
      <c r="A37" s="106" t="s">
        <v>31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57"/>
      <c r="Q37" s="157"/>
      <c r="R37" s="105"/>
      <c r="S37" s="105"/>
      <c r="U37" s="105"/>
    </row>
    <row r="38" spans="2:21" s="19" customFormat="1" ht="12" customHeight="1">
      <c r="B38" s="160" t="s">
        <v>5</v>
      </c>
      <c r="C38" s="110">
        <v>463.93327641750125</v>
      </c>
      <c r="D38" s="110">
        <v>485.10251472016796</v>
      </c>
      <c r="E38" s="110">
        <v>474.6209863738782</v>
      </c>
      <c r="F38" s="110">
        <v>505.3101811168695</v>
      </c>
      <c r="G38" s="110">
        <v>1928.9669586284167</v>
      </c>
      <c r="H38" s="110"/>
      <c r="I38" s="111">
        <v>479.4909967201352</v>
      </c>
      <c r="J38" s="111">
        <v>499.01352259272153</v>
      </c>
      <c r="K38" s="111">
        <v>519.773067331294</v>
      </c>
      <c r="L38" s="111">
        <v>543.3340883693168</v>
      </c>
      <c r="M38" s="112">
        <v>2041.6116750134674</v>
      </c>
      <c r="N38" s="112"/>
      <c r="O38" s="112">
        <v>526</v>
      </c>
      <c r="P38" s="112">
        <v>546</v>
      </c>
      <c r="Q38" s="113">
        <v>546</v>
      </c>
      <c r="R38" s="85"/>
      <c r="S38" s="85">
        <v>0.05045842948994015</v>
      </c>
      <c r="T38" s="8"/>
      <c r="U38" s="8"/>
    </row>
    <row r="39" spans="2:21" s="21" customFormat="1" ht="12" customHeight="1">
      <c r="B39" s="161" t="s">
        <v>6</v>
      </c>
      <c r="C39" s="114">
        <v>-234.96451</v>
      </c>
      <c r="D39" s="114">
        <v>-236.8834</v>
      </c>
      <c r="E39" s="114">
        <v>-231.67372999999995</v>
      </c>
      <c r="F39" s="114">
        <v>-254.30269000000015</v>
      </c>
      <c r="G39" s="114">
        <v>-957.8243300000001</v>
      </c>
      <c r="H39" s="114"/>
      <c r="I39" s="115">
        <v>-232.47981</v>
      </c>
      <c r="J39" s="115">
        <v>-237.28422000000006</v>
      </c>
      <c r="K39" s="115">
        <v>-238.12145999999984</v>
      </c>
      <c r="L39" s="115">
        <v>-247.68380000000013</v>
      </c>
      <c r="M39" s="143">
        <v>-955.56929</v>
      </c>
      <c r="N39" s="143"/>
      <c r="O39" s="143">
        <v>-245</v>
      </c>
      <c r="P39" s="143">
        <v>-252</v>
      </c>
      <c r="Q39" s="144">
        <v>-257</v>
      </c>
      <c r="R39" s="116"/>
      <c r="S39" s="28">
        <v>0.07928113660986359</v>
      </c>
      <c r="T39" s="37"/>
      <c r="U39" s="37"/>
    </row>
    <row r="40" spans="2:21" s="48" customFormat="1" ht="12" customHeight="1">
      <c r="B40" s="161" t="s">
        <v>7</v>
      </c>
      <c r="C40" s="114">
        <v>228.96876641750126</v>
      </c>
      <c r="D40" s="114">
        <v>248.21911472016797</v>
      </c>
      <c r="E40" s="114">
        <v>242.94725637387828</v>
      </c>
      <c r="F40" s="114">
        <v>251.00749111686935</v>
      </c>
      <c r="G40" s="114">
        <v>971.1426286284166</v>
      </c>
      <c r="H40" s="114"/>
      <c r="I40" s="115">
        <v>247.01118672013519</v>
      </c>
      <c r="J40" s="115">
        <v>261.72930259272147</v>
      </c>
      <c r="K40" s="115">
        <v>281.65160733129414</v>
      </c>
      <c r="L40" s="115">
        <v>295.6502883693166</v>
      </c>
      <c r="M40" s="143">
        <v>1086.0423850134675</v>
      </c>
      <c r="N40" s="143"/>
      <c r="O40" s="143">
        <v>281</v>
      </c>
      <c r="P40" s="143">
        <v>294</v>
      </c>
      <c r="Q40" s="144">
        <v>289</v>
      </c>
      <c r="R40" s="28"/>
      <c r="S40" s="28">
        <v>0.02609036297833824</v>
      </c>
      <c r="T40" s="67"/>
      <c r="U40" s="67"/>
    </row>
    <row r="41" spans="2:21" s="48" customFormat="1" ht="12" customHeight="1">
      <c r="B41" s="161" t="s">
        <v>8</v>
      </c>
      <c r="C41" s="114">
        <v>-25.8712</v>
      </c>
      <c r="D41" s="114">
        <v>-26.202999999999985</v>
      </c>
      <c r="E41" s="114">
        <v>-32.040040000000026</v>
      </c>
      <c r="F41" s="114">
        <v>-41.2696</v>
      </c>
      <c r="G41" s="114">
        <v>-125.38384</v>
      </c>
      <c r="H41" s="114"/>
      <c r="I41" s="115">
        <v>-24.306989999999992</v>
      </c>
      <c r="J41" s="115">
        <v>-24.89583000000001</v>
      </c>
      <c r="K41" s="115">
        <v>-27.730259999999987</v>
      </c>
      <c r="L41" s="115">
        <v>-25.693920000000006</v>
      </c>
      <c r="M41" s="143">
        <v>-102.627</v>
      </c>
      <c r="N41" s="143"/>
      <c r="O41" s="143">
        <v>-21</v>
      </c>
      <c r="P41" s="143">
        <v>-20</v>
      </c>
      <c r="Q41" s="144">
        <v>-23</v>
      </c>
      <c r="R41" s="116"/>
      <c r="S41" s="28">
        <v>-0.17058116296060655</v>
      </c>
      <c r="T41" s="37"/>
      <c r="U41" s="37"/>
    </row>
    <row r="42" spans="2:21" s="48" customFormat="1" ht="12" customHeight="1">
      <c r="B42" s="161" t="s">
        <v>9</v>
      </c>
      <c r="C42" s="114">
        <v>203.09756641750124</v>
      </c>
      <c r="D42" s="114">
        <v>222.016114720168</v>
      </c>
      <c r="E42" s="114">
        <v>210.90721637387824</v>
      </c>
      <c r="F42" s="114">
        <v>209.73789111686935</v>
      </c>
      <c r="G42" s="114">
        <v>845.7587886284166</v>
      </c>
      <c r="H42" s="114"/>
      <c r="I42" s="115">
        <v>222.7041967201352</v>
      </c>
      <c r="J42" s="115">
        <v>236.83347259272145</v>
      </c>
      <c r="K42" s="115">
        <v>253.92134733129416</v>
      </c>
      <c r="L42" s="115">
        <v>269.95636836931664</v>
      </c>
      <c r="M42" s="143">
        <v>983.4153850134675</v>
      </c>
      <c r="N42" s="143"/>
      <c r="O42" s="143">
        <v>260</v>
      </c>
      <c r="P42" s="143">
        <v>274</v>
      </c>
      <c r="Q42" s="144">
        <v>266</v>
      </c>
      <c r="R42" s="28"/>
      <c r="S42" s="28">
        <v>0.047568480537978096</v>
      </c>
      <c r="T42" s="67"/>
      <c r="U42" s="67"/>
    </row>
    <row r="43" spans="2:21" s="48" customFormat="1" ht="12.75">
      <c r="B43" s="162" t="s">
        <v>10</v>
      </c>
      <c r="C43" s="114">
        <v>0.04207</v>
      </c>
      <c r="D43" s="114">
        <v>-1.34006</v>
      </c>
      <c r="E43" s="114">
        <v>-1.3942999999999999</v>
      </c>
      <c r="F43" s="114">
        <v>-9.05099</v>
      </c>
      <c r="G43" s="114">
        <v>-11.74328</v>
      </c>
      <c r="H43" s="114"/>
      <c r="I43" s="115">
        <v>0.023939999999999996</v>
      </c>
      <c r="J43" s="115">
        <v>-0.85976</v>
      </c>
      <c r="K43" s="115">
        <v>0.011730000000000018</v>
      </c>
      <c r="L43" s="115">
        <v>-0.17591</v>
      </c>
      <c r="M43" s="143">
        <v>-1</v>
      </c>
      <c r="N43" s="143"/>
      <c r="O43" s="143">
        <v>0</v>
      </c>
      <c r="P43" s="143">
        <v>0</v>
      </c>
      <c r="Q43" s="144">
        <v>0</v>
      </c>
      <c r="R43" s="28"/>
      <c r="S43" s="28">
        <v>-1</v>
      </c>
      <c r="T43" s="119"/>
      <c r="U43" s="119"/>
    </row>
    <row r="44" spans="2:21" s="120" customFormat="1" ht="24" customHeight="1">
      <c r="B44" s="162" t="s">
        <v>11</v>
      </c>
      <c r="C44" s="114">
        <v>10.25</v>
      </c>
      <c r="D44" s="114">
        <v>3.019999999999999</v>
      </c>
      <c r="E44" s="114">
        <v>10.200999999999999</v>
      </c>
      <c r="F44" s="114">
        <v>14.820000000000004</v>
      </c>
      <c r="G44" s="114">
        <v>38.291000000000004</v>
      </c>
      <c r="H44" s="114"/>
      <c r="I44" s="115">
        <v>6.452</v>
      </c>
      <c r="J44" s="115">
        <v>4.946</v>
      </c>
      <c r="K44" s="115">
        <v>3.321999999999999</v>
      </c>
      <c r="L44" s="115">
        <v>10.280000000000001</v>
      </c>
      <c r="M44" s="143">
        <v>25</v>
      </c>
      <c r="N44" s="143"/>
      <c r="O44" s="143">
        <v>5</v>
      </c>
      <c r="P44" s="143">
        <v>6</v>
      </c>
      <c r="Q44" s="144">
        <v>10</v>
      </c>
      <c r="R44" s="28"/>
      <c r="S44" s="28" t="s">
        <v>63</v>
      </c>
      <c r="T44" s="34"/>
      <c r="U44" s="34"/>
    </row>
    <row r="45" spans="2:21" s="48" customFormat="1" ht="12" customHeight="1">
      <c r="B45" s="161" t="s">
        <v>12</v>
      </c>
      <c r="C45" s="114">
        <v>0</v>
      </c>
      <c r="D45" s="114">
        <v>0</v>
      </c>
      <c r="E45" s="114">
        <v>0</v>
      </c>
      <c r="F45" s="114">
        <v>0</v>
      </c>
      <c r="G45" s="114">
        <v>0</v>
      </c>
      <c r="H45" s="114"/>
      <c r="I45" s="115">
        <v>0</v>
      </c>
      <c r="J45" s="115">
        <v>0</v>
      </c>
      <c r="K45" s="115">
        <v>0</v>
      </c>
      <c r="L45" s="115">
        <v>0</v>
      </c>
      <c r="M45" s="143">
        <v>0</v>
      </c>
      <c r="N45" s="143"/>
      <c r="O45" s="143">
        <v>0</v>
      </c>
      <c r="P45" s="143">
        <v>0</v>
      </c>
      <c r="Q45" s="144">
        <v>0</v>
      </c>
      <c r="R45" s="28"/>
      <c r="S45" s="28" t="s">
        <v>54</v>
      </c>
      <c r="T45" s="37"/>
      <c r="U45" s="37"/>
    </row>
    <row r="46" spans="2:21" s="48" customFormat="1" ht="12" customHeight="1">
      <c r="B46" s="161" t="s">
        <v>13</v>
      </c>
      <c r="C46" s="114">
        <v>-63.374633653600384</v>
      </c>
      <c r="D46" s="114">
        <v>-69.9573375104538</v>
      </c>
      <c r="E46" s="114">
        <v>-66.50613323964103</v>
      </c>
      <c r="F46" s="114">
        <v>-63.68080835739819</v>
      </c>
      <c r="G46" s="114">
        <v>-263.51891276109336</v>
      </c>
      <c r="H46" s="114"/>
      <c r="I46" s="115">
        <v>-70.94700375044329</v>
      </c>
      <c r="J46" s="115">
        <v>-75.18458802967086</v>
      </c>
      <c r="K46" s="115">
        <v>-80.93258474601407</v>
      </c>
      <c r="L46" s="115">
        <v>-84.42874667818137</v>
      </c>
      <c r="M46" s="143">
        <v>-311.4929232043096</v>
      </c>
      <c r="N46" s="143"/>
      <c r="O46" s="143">
        <v>-82</v>
      </c>
      <c r="P46" s="143">
        <v>-88</v>
      </c>
      <c r="Q46" s="144">
        <v>-84</v>
      </c>
      <c r="R46" s="116"/>
      <c r="S46" s="28">
        <v>0.037900868526715356</v>
      </c>
      <c r="T46" s="67"/>
      <c r="U46" s="67"/>
    </row>
    <row r="47" spans="2:21" s="48" customFormat="1" ht="12.75">
      <c r="B47" s="163" t="s">
        <v>14</v>
      </c>
      <c r="C47" s="114">
        <v>150.01500276390084</v>
      </c>
      <c r="D47" s="114">
        <v>153.7387172097142</v>
      </c>
      <c r="E47" s="114">
        <v>153.20778313423722</v>
      </c>
      <c r="F47" s="114">
        <v>151.82609275947112</v>
      </c>
      <c r="G47" s="114">
        <v>608.7875958673233</v>
      </c>
      <c r="H47" s="114"/>
      <c r="I47" s="115">
        <v>158.23313296969192</v>
      </c>
      <c r="J47" s="115">
        <v>165.7351245630506</v>
      </c>
      <c r="K47" s="115">
        <v>176.3224925852801</v>
      </c>
      <c r="L47" s="115">
        <v>195.63171169113525</v>
      </c>
      <c r="M47" s="143">
        <v>695.9224618091579</v>
      </c>
      <c r="N47" s="143"/>
      <c r="O47" s="143">
        <v>183</v>
      </c>
      <c r="P47" s="143">
        <v>192</v>
      </c>
      <c r="Q47" s="144">
        <v>192</v>
      </c>
      <c r="R47" s="28"/>
      <c r="S47" s="28">
        <v>0.08891382593821565</v>
      </c>
      <c r="T47" s="34"/>
      <c r="U47" s="34"/>
    </row>
    <row r="48" spans="2:21" s="48" customFormat="1" ht="12.75">
      <c r="B48" s="166" t="s">
        <v>41</v>
      </c>
      <c r="C48" s="121">
        <v>1.4008302354848956</v>
      </c>
      <c r="D48" s="121">
        <v>1.4858412638684841</v>
      </c>
      <c r="E48" s="121">
        <v>1.2787043131985587</v>
      </c>
      <c r="F48" s="121">
        <v>1.660917621560628</v>
      </c>
      <c r="G48" s="121">
        <v>5.826293434112566</v>
      </c>
      <c r="H48" s="121"/>
      <c r="I48" s="122">
        <v>1.7132842672937152</v>
      </c>
      <c r="J48" s="122">
        <v>1.65664014741588</v>
      </c>
      <c r="K48" s="122">
        <v>1.6120794544183314</v>
      </c>
      <c r="L48" s="122">
        <v>2.0198038846911572</v>
      </c>
      <c r="M48" s="145">
        <v>7.001807753819084</v>
      </c>
      <c r="N48" s="145"/>
      <c r="O48" s="145">
        <v>2</v>
      </c>
      <c r="P48" s="145">
        <v>1</v>
      </c>
      <c r="Q48" s="146">
        <v>2</v>
      </c>
      <c r="R48" s="87"/>
      <c r="S48" s="87">
        <v>0.2406336390669017</v>
      </c>
      <c r="T48" s="67"/>
      <c r="U48" s="67"/>
    </row>
    <row r="49" spans="2:21" s="117" customFormat="1" ht="12" customHeight="1">
      <c r="B49" s="160" t="s">
        <v>16</v>
      </c>
      <c r="C49" s="110">
        <v>148.61417252841593</v>
      </c>
      <c r="D49" s="110">
        <v>152.25287594584572</v>
      </c>
      <c r="E49" s="110">
        <v>151.92907882103867</v>
      </c>
      <c r="F49" s="111">
        <v>150.1651751379105</v>
      </c>
      <c r="G49" s="111">
        <v>602.9613024332107</v>
      </c>
      <c r="H49" s="111"/>
      <c r="I49" s="111">
        <v>156.5198487023982</v>
      </c>
      <c r="J49" s="111">
        <v>164.0784844156347</v>
      </c>
      <c r="K49" s="111">
        <v>174.71041313086175</v>
      </c>
      <c r="L49" s="111">
        <v>193.6119078064441</v>
      </c>
      <c r="M49" s="112">
        <v>688.9206540553388</v>
      </c>
      <c r="N49" s="112"/>
      <c r="O49" s="112">
        <v>181</v>
      </c>
      <c r="P49" s="112">
        <v>191</v>
      </c>
      <c r="Q49" s="113">
        <v>190</v>
      </c>
      <c r="R49" s="85"/>
      <c r="S49" s="85">
        <v>0.08751388423359761</v>
      </c>
      <c r="T49" s="8"/>
      <c r="U49" s="8"/>
    </row>
    <row r="50" spans="2:21" s="21" customFormat="1" ht="12" customHeight="1">
      <c r="B50" s="161" t="s">
        <v>28</v>
      </c>
      <c r="C50" s="114">
        <v>3593.066824549805</v>
      </c>
      <c r="D50" s="114">
        <v>3586.7666062962617</v>
      </c>
      <c r="E50" s="114">
        <v>3595.094068547466</v>
      </c>
      <c r="F50" s="114">
        <v>3585.0696867878114</v>
      </c>
      <c r="G50" s="114">
        <v>3590</v>
      </c>
      <c r="H50" s="114"/>
      <c r="I50" s="115">
        <v>3612.339115763947</v>
      </c>
      <c r="J50" s="115">
        <v>3639.427322321546</v>
      </c>
      <c r="K50" s="115">
        <v>3623.622557236256</v>
      </c>
      <c r="L50" s="115">
        <v>3612.8903349063594</v>
      </c>
      <c r="M50" s="143">
        <v>3622</v>
      </c>
      <c r="N50" s="143"/>
      <c r="O50" s="143">
        <v>3457.230904598105</v>
      </c>
      <c r="P50" s="143">
        <v>3398.37486541</v>
      </c>
      <c r="Q50" s="144">
        <v>3521.98872501</v>
      </c>
      <c r="R50" s="123"/>
      <c r="S50" s="28"/>
      <c r="T50" s="37"/>
      <c r="U50" s="37"/>
    </row>
    <row r="51" spans="1:19" s="46" customFormat="1" ht="12" customHeight="1">
      <c r="A51" s="20"/>
      <c r="B51" s="20" t="s">
        <v>27</v>
      </c>
      <c r="C51" s="35">
        <v>0.506461859805356</v>
      </c>
      <c r="D51" s="124">
        <v>0.4883161657833221</v>
      </c>
      <c r="E51" s="124">
        <v>0.4881236537178766</v>
      </c>
      <c r="F51" s="124">
        <v>0.5032605704439277</v>
      </c>
      <c r="G51" s="124">
        <v>0.4965478157702902</v>
      </c>
      <c r="H51" s="124"/>
      <c r="I51" s="124">
        <v>0.4848470807381846</v>
      </c>
      <c r="J51" s="126">
        <v>0.47550659302205656</v>
      </c>
      <c r="K51" s="126">
        <v>0.45812581483416015</v>
      </c>
      <c r="L51" s="126">
        <v>0.45585912112262633</v>
      </c>
      <c r="M51" s="126">
        <v>0.4680465446464968</v>
      </c>
      <c r="N51" s="126"/>
      <c r="O51" s="126">
        <v>0.46577946768060835</v>
      </c>
      <c r="P51" s="126">
        <v>0.461538461538462</v>
      </c>
      <c r="Q51" s="127">
        <f>-Q39/Q38</f>
        <v>0.4706959706959707</v>
      </c>
      <c r="R51" s="123"/>
      <c r="S51" s="123"/>
    </row>
    <row r="52" spans="1:19" s="46" customFormat="1" ht="12" customHeight="1">
      <c r="A52" s="6"/>
      <c r="B52" s="20"/>
      <c r="C52" s="124"/>
      <c r="D52" s="124"/>
      <c r="E52" s="124"/>
      <c r="F52" s="124"/>
      <c r="G52" s="125"/>
      <c r="H52" s="125"/>
      <c r="I52" s="124"/>
      <c r="J52" s="126"/>
      <c r="K52" s="126"/>
      <c r="L52" s="126"/>
      <c r="M52" s="133"/>
      <c r="N52" s="133"/>
      <c r="O52" s="133"/>
      <c r="P52" s="133"/>
      <c r="Q52" s="127"/>
      <c r="R52" s="123"/>
      <c r="S52" s="123"/>
    </row>
    <row r="53" spans="1:17" s="105" customFormat="1" ht="24" customHeight="1">
      <c r="A53" s="155"/>
      <c r="B53" s="183" t="s">
        <v>32</v>
      </c>
      <c r="C53" s="183"/>
      <c r="M53" s="157"/>
      <c r="N53" s="157"/>
      <c r="O53" s="157"/>
      <c r="P53" s="157"/>
      <c r="Q53" s="157"/>
    </row>
    <row r="54" spans="2:19" s="6" customFormat="1" ht="12.75">
      <c r="B54" s="160" t="s">
        <v>5</v>
      </c>
      <c r="C54" s="110">
        <v>166.84924604750003</v>
      </c>
      <c r="D54" s="110">
        <v>170.1456982199999</v>
      </c>
      <c r="E54" s="110">
        <v>168.90965472500005</v>
      </c>
      <c r="F54" s="110">
        <v>178.00986054875005</v>
      </c>
      <c r="G54" s="110">
        <v>683.91445954125</v>
      </c>
      <c r="H54" s="110"/>
      <c r="I54" s="111">
        <v>182.19722602</v>
      </c>
      <c r="J54" s="111">
        <v>185.35192286375</v>
      </c>
      <c r="K54" s="111">
        <v>187.28439094526874</v>
      </c>
      <c r="L54" s="111">
        <v>195.16646017098128</v>
      </c>
      <c r="M54" s="112">
        <v>750</v>
      </c>
      <c r="N54" s="112"/>
      <c r="O54" s="112">
        <v>192</v>
      </c>
      <c r="P54" s="112">
        <v>195</v>
      </c>
      <c r="Q54" s="113">
        <v>198</v>
      </c>
      <c r="R54" s="134"/>
      <c r="S54" s="85">
        <v>0.057215708157241724</v>
      </c>
    </row>
    <row r="55" spans="2:19" s="20" customFormat="1" ht="12.75">
      <c r="B55" s="161" t="s">
        <v>6</v>
      </c>
      <c r="C55" s="114">
        <v>-64.93485999999999</v>
      </c>
      <c r="D55" s="114">
        <v>-63.3725</v>
      </c>
      <c r="E55" s="114">
        <v>-62.59842999999998</v>
      </c>
      <c r="F55" s="114">
        <v>-67.94868000000008</v>
      </c>
      <c r="G55" s="114">
        <v>-258.85447000000005</v>
      </c>
      <c r="H55" s="114"/>
      <c r="I55" s="115">
        <v>-66.66883</v>
      </c>
      <c r="J55" s="115">
        <v>-69.49251000000002</v>
      </c>
      <c r="K55" s="115">
        <v>-71.47754999999998</v>
      </c>
      <c r="L55" s="115">
        <v>-72.36111</v>
      </c>
      <c r="M55" s="143">
        <v>-280</v>
      </c>
      <c r="N55" s="143"/>
      <c r="O55" s="143">
        <v>-73</v>
      </c>
      <c r="P55" s="143">
        <v>-73</v>
      </c>
      <c r="Q55" s="144">
        <v>-78</v>
      </c>
      <c r="R55" s="123"/>
      <c r="S55" s="28">
        <v>0.09125172868963782</v>
      </c>
    </row>
    <row r="56" spans="2:19" s="20" customFormat="1" ht="12.75">
      <c r="B56" s="161" t="s">
        <v>7</v>
      </c>
      <c r="C56" s="114">
        <v>101.91438604750005</v>
      </c>
      <c r="D56" s="114">
        <v>106.7731982199999</v>
      </c>
      <c r="E56" s="114">
        <v>106.31122472500007</v>
      </c>
      <c r="F56" s="114">
        <v>110.06118054874997</v>
      </c>
      <c r="G56" s="114">
        <v>425.05998954125</v>
      </c>
      <c r="H56" s="114"/>
      <c r="I56" s="115">
        <v>115.52839601999999</v>
      </c>
      <c r="J56" s="115">
        <v>115.85941286374997</v>
      </c>
      <c r="K56" s="115">
        <v>115.80684094526876</v>
      </c>
      <c r="L56" s="115">
        <v>122.80535017098128</v>
      </c>
      <c r="M56" s="143">
        <v>470</v>
      </c>
      <c r="N56" s="143"/>
      <c r="O56" s="143">
        <v>119</v>
      </c>
      <c r="P56" s="143">
        <v>122</v>
      </c>
      <c r="Q56" s="144">
        <v>120</v>
      </c>
      <c r="R56" s="123"/>
      <c r="S56" s="28">
        <v>0.0362082155121817</v>
      </c>
    </row>
    <row r="57" spans="2:19" s="20" customFormat="1" ht="12.75">
      <c r="B57" s="161" t="s">
        <v>8</v>
      </c>
      <c r="C57" s="114">
        <v>-0.012</v>
      </c>
      <c r="D57" s="114">
        <v>-0.06</v>
      </c>
      <c r="E57" s="114">
        <v>0.05499999999999999</v>
      </c>
      <c r="F57" s="114">
        <v>0.08618</v>
      </c>
      <c r="G57" s="114">
        <v>0.06918</v>
      </c>
      <c r="H57" s="114"/>
      <c r="I57" s="115">
        <v>-0.005</v>
      </c>
      <c r="J57" s="115">
        <v>-0.003999999999999999</v>
      </c>
      <c r="K57" s="115">
        <v>0.026999999999999996</v>
      </c>
      <c r="L57" s="115">
        <v>-0.018</v>
      </c>
      <c r="M57" s="143">
        <v>0</v>
      </c>
      <c r="N57" s="143"/>
      <c r="O57" s="143">
        <v>0</v>
      </c>
      <c r="P57" s="143">
        <v>0</v>
      </c>
      <c r="Q57" s="144">
        <v>0</v>
      </c>
      <c r="R57" s="123"/>
      <c r="S57" s="28">
        <v>1</v>
      </c>
    </row>
    <row r="58" spans="2:19" s="20" customFormat="1" ht="12.75">
      <c r="B58" s="161" t="s">
        <v>9</v>
      </c>
      <c r="C58" s="114">
        <v>101.90238604750004</v>
      </c>
      <c r="D58" s="114">
        <v>106.7131982199999</v>
      </c>
      <c r="E58" s="114">
        <v>106.36622472500008</v>
      </c>
      <c r="F58" s="114">
        <v>110.14736054874997</v>
      </c>
      <c r="G58" s="114">
        <v>425.12916954125</v>
      </c>
      <c r="H58" s="114"/>
      <c r="I58" s="115">
        <v>115.52339601999999</v>
      </c>
      <c r="J58" s="115">
        <v>115.85541286374996</v>
      </c>
      <c r="K58" s="115">
        <v>115.83384094526876</v>
      </c>
      <c r="L58" s="115">
        <v>122.78735017098128</v>
      </c>
      <c r="M58" s="143">
        <v>470</v>
      </c>
      <c r="N58" s="143"/>
      <c r="O58" s="143">
        <v>119</v>
      </c>
      <c r="P58" s="143">
        <v>122</v>
      </c>
      <c r="Q58" s="144">
        <v>120</v>
      </c>
      <c r="R58" s="123"/>
      <c r="S58" s="28">
        <v>0.035966683144865584</v>
      </c>
    </row>
    <row r="59" spans="2:19" s="20" customFormat="1" ht="12.75">
      <c r="B59" s="162" t="s">
        <v>10</v>
      </c>
      <c r="C59" s="114">
        <v>0</v>
      </c>
      <c r="D59" s="114">
        <v>0</v>
      </c>
      <c r="E59" s="114">
        <v>0</v>
      </c>
      <c r="F59" s="114">
        <v>-0.003</v>
      </c>
      <c r="G59" s="114">
        <v>-0.003</v>
      </c>
      <c r="H59" s="114"/>
      <c r="I59" s="115">
        <v>0</v>
      </c>
      <c r="J59" s="115">
        <v>0</v>
      </c>
      <c r="K59" s="115">
        <v>-0.002</v>
      </c>
      <c r="L59" s="115">
        <v>0.002</v>
      </c>
      <c r="M59" s="143">
        <v>0</v>
      </c>
      <c r="N59" s="143"/>
      <c r="O59" s="143">
        <v>0</v>
      </c>
      <c r="P59" s="143">
        <v>0</v>
      </c>
      <c r="Q59" s="144">
        <v>0</v>
      </c>
      <c r="R59" s="123"/>
      <c r="S59" s="28">
        <v>1</v>
      </c>
    </row>
    <row r="60" spans="2:19" s="20" customFormat="1" ht="25.5">
      <c r="B60" s="162" t="s">
        <v>11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/>
      <c r="I60" s="115">
        <v>0</v>
      </c>
      <c r="J60" s="115">
        <v>0</v>
      </c>
      <c r="K60" s="115">
        <v>0</v>
      </c>
      <c r="L60" s="115">
        <v>0</v>
      </c>
      <c r="M60" s="143">
        <v>0</v>
      </c>
      <c r="N60" s="143"/>
      <c r="O60" s="143">
        <v>0</v>
      </c>
      <c r="P60" s="143">
        <v>0</v>
      </c>
      <c r="Q60" s="144">
        <v>0</v>
      </c>
      <c r="R60" s="123"/>
      <c r="S60" s="28" t="s">
        <v>54</v>
      </c>
    </row>
    <row r="61" spans="2:19" s="20" customFormat="1" ht="12.75">
      <c r="B61" s="161" t="s">
        <v>12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14"/>
      <c r="I61" s="115">
        <v>0</v>
      </c>
      <c r="J61" s="115">
        <v>0</v>
      </c>
      <c r="K61" s="115">
        <v>0</v>
      </c>
      <c r="L61" s="115">
        <v>0</v>
      </c>
      <c r="M61" s="143">
        <v>0</v>
      </c>
      <c r="N61" s="143"/>
      <c r="O61" s="143">
        <v>0</v>
      </c>
      <c r="P61" s="143">
        <v>0</v>
      </c>
      <c r="Q61" s="144">
        <v>0</v>
      </c>
      <c r="R61" s="123"/>
      <c r="S61" s="28" t="s">
        <v>54</v>
      </c>
    </row>
    <row r="62" spans="2:19" s="20" customFormat="1" ht="12.75">
      <c r="B62" s="161" t="s">
        <v>13</v>
      </c>
      <c r="C62" s="114">
        <v>-31.5167135352</v>
      </c>
      <c r="D62" s="114">
        <v>-34.03422343039999</v>
      </c>
      <c r="E62" s="114">
        <v>-34.037191912</v>
      </c>
      <c r="F62" s="114">
        <v>-35.24619537560005</v>
      </c>
      <c r="G62" s="114">
        <v>-134.83432425320004</v>
      </c>
      <c r="H62" s="114"/>
      <c r="I62" s="115">
        <v>-36.9674867264</v>
      </c>
      <c r="J62" s="115">
        <v>-37.073732116399995</v>
      </c>
      <c r="K62" s="115">
        <v>-37.06618910248599</v>
      </c>
      <c r="L62" s="115">
        <v>-38.892592054714015</v>
      </c>
      <c r="M62" s="143">
        <v>-150</v>
      </c>
      <c r="N62" s="143"/>
      <c r="O62" s="143">
        <v>-38</v>
      </c>
      <c r="P62" s="143">
        <v>-39</v>
      </c>
      <c r="Q62" s="144">
        <v>-38</v>
      </c>
      <c r="R62" s="123"/>
      <c r="S62" s="28">
        <v>0.025193064626419272</v>
      </c>
    </row>
    <row r="63" spans="2:19" s="20" customFormat="1" ht="12.75">
      <c r="B63" s="163" t="s">
        <v>14</v>
      </c>
      <c r="C63" s="114">
        <v>70.38567251230005</v>
      </c>
      <c r="D63" s="114">
        <v>72.6789747895999</v>
      </c>
      <c r="E63" s="114">
        <v>72.32903281300008</v>
      </c>
      <c r="F63" s="114">
        <v>74.89816517314992</v>
      </c>
      <c r="G63" s="114">
        <v>290.29184528805</v>
      </c>
      <c r="H63" s="114"/>
      <c r="I63" s="115">
        <v>78.5559092936</v>
      </c>
      <c r="J63" s="115">
        <v>78.78168074734997</v>
      </c>
      <c r="K63" s="115">
        <v>78.76565184278277</v>
      </c>
      <c r="L63" s="115">
        <v>83.89675811626726</v>
      </c>
      <c r="M63" s="143">
        <v>320</v>
      </c>
      <c r="N63" s="143"/>
      <c r="O63" s="143">
        <v>81</v>
      </c>
      <c r="P63" s="143">
        <v>83</v>
      </c>
      <c r="Q63" s="144">
        <v>82</v>
      </c>
      <c r="R63" s="123"/>
      <c r="S63" s="28">
        <v>0.041062926307942275</v>
      </c>
    </row>
    <row r="64" spans="2:19" s="46" customFormat="1" ht="12.75">
      <c r="B64" s="166" t="s">
        <v>15</v>
      </c>
      <c r="C64" s="121">
        <v>0.43039131938870245</v>
      </c>
      <c r="D64" s="121">
        <v>0.4161143895769802</v>
      </c>
      <c r="E64" s="121">
        <v>0.38050379204592466</v>
      </c>
      <c r="F64" s="121">
        <v>0.317760300248245</v>
      </c>
      <c r="G64" s="121">
        <v>1.5447698012598523</v>
      </c>
      <c r="H64" s="121"/>
      <c r="I64" s="122">
        <v>0.40013413162135</v>
      </c>
      <c r="J64" s="122">
        <v>0.38394186972259997</v>
      </c>
      <c r="K64" s="122">
        <v>0.41701865401682514</v>
      </c>
      <c r="L64" s="122">
        <v>0.7989053446392249</v>
      </c>
      <c r="M64" s="145">
        <v>2</v>
      </c>
      <c r="N64" s="145"/>
      <c r="O64" s="145">
        <v>0</v>
      </c>
      <c r="P64" s="145">
        <v>1</v>
      </c>
      <c r="Q64" s="146">
        <v>0</v>
      </c>
      <c r="R64" s="135"/>
      <c r="S64" s="87">
        <v>-1</v>
      </c>
    </row>
    <row r="65" spans="2:19" s="6" customFormat="1" ht="12.75">
      <c r="B65" s="160" t="s">
        <v>16</v>
      </c>
      <c r="C65" s="110">
        <v>69.95528119291134</v>
      </c>
      <c r="D65" s="110">
        <v>72.26286040002293</v>
      </c>
      <c r="E65" s="110">
        <v>71.94852902095415</v>
      </c>
      <c r="F65" s="111">
        <v>74.58040487290168</v>
      </c>
      <c r="G65" s="111">
        <v>288.74707548679015</v>
      </c>
      <c r="H65" s="111"/>
      <c r="I65" s="111">
        <v>78.15577516197864</v>
      </c>
      <c r="J65" s="111">
        <v>78.39773887762736</v>
      </c>
      <c r="K65" s="111">
        <v>78.34863318876594</v>
      </c>
      <c r="L65" s="111">
        <v>83.09785277162804</v>
      </c>
      <c r="M65" s="112">
        <v>318</v>
      </c>
      <c r="N65" s="112"/>
      <c r="O65" s="112">
        <v>81</v>
      </c>
      <c r="P65" s="112">
        <v>82</v>
      </c>
      <c r="Q65" s="113">
        <v>82</v>
      </c>
      <c r="R65" s="134"/>
      <c r="S65" s="85">
        <v>0.04660409074957045</v>
      </c>
    </row>
    <row r="66" spans="2:19" s="20" customFormat="1" ht="12.75">
      <c r="B66" s="161" t="s">
        <v>26</v>
      </c>
      <c r="C66" s="114">
        <v>1384.3483075220001</v>
      </c>
      <c r="D66" s="114">
        <v>1401.147215504</v>
      </c>
      <c r="E66" s="114">
        <v>1398.1930359399998</v>
      </c>
      <c r="F66" s="114">
        <v>1421.415261076</v>
      </c>
      <c r="G66" s="114">
        <v>1401</v>
      </c>
      <c r="H66" s="114"/>
      <c r="I66" s="115">
        <v>1455.3838399775568</v>
      </c>
      <c r="J66" s="115">
        <v>1490.7465900333348</v>
      </c>
      <c r="K66" s="115">
        <v>1501.5601119454777</v>
      </c>
      <c r="L66" s="115">
        <v>1516.8853196429527</v>
      </c>
      <c r="M66" s="143">
        <v>1491</v>
      </c>
      <c r="N66" s="143"/>
      <c r="O66" s="143">
        <v>1529.0818820000022</v>
      </c>
      <c r="P66" s="143">
        <v>1532.71767</v>
      </c>
      <c r="Q66" s="144">
        <v>1587.356672</v>
      </c>
      <c r="R66" s="123"/>
      <c r="S66" s="28"/>
    </row>
    <row r="67" spans="2:19" s="20" customFormat="1" ht="12.75">
      <c r="B67" s="20" t="s">
        <v>27</v>
      </c>
      <c r="C67" s="35">
        <v>0.3891828194507621</v>
      </c>
      <c r="D67" s="124">
        <v>0.37246019536773006</v>
      </c>
      <c r="E67" s="124">
        <v>0.3706030309630068</v>
      </c>
      <c r="F67" s="124">
        <v>0.38171301179909384</v>
      </c>
      <c r="G67" s="124">
        <v>0.37848954118272643</v>
      </c>
      <c r="H67" s="124"/>
      <c r="I67" s="124">
        <v>0.36591572471406175</v>
      </c>
      <c r="J67" s="126">
        <v>0.3749219804484205</v>
      </c>
      <c r="K67" s="126">
        <v>0.3816524678817911</v>
      </c>
      <c r="L67" s="126">
        <v>0.3707661138937804</v>
      </c>
      <c r="M67" s="126">
        <v>0.37333333333333335</v>
      </c>
      <c r="N67" s="126"/>
      <c r="O67" s="126">
        <v>0.3802083333333333</v>
      </c>
      <c r="P67" s="126">
        <v>0.37435897435897436</v>
      </c>
      <c r="Q67" s="127">
        <f>-Q55/Q54</f>
        <v>0.3939393939393939</v>
      </c>
      <c r="R67" s="123"/>
      <c r="S67" s="123"/>
    </row>
    <row r="68" spans="1:19" s="46" customFormat="1" ht="12" customHeight="1">
      <c r="A68" s="6"/>
      <c r="B68" s="20"/>
      <c r="C68" s="124"/>
      <c r="D68" s="124"/>
      <c r="E68" s="124"/>
      <c r="F68" s="124"/>
      <c r="G68" s="125"/>
      <c r="H68" s="125"/>
      <c r="I68" s="124"/>
      <c r="J68" s="126"/>
      <c r="K68" s="126"/>
      <c r="L68" s="126"/>
      <c r="M68" s="133"/>
      <c r="N68" s="133"/>
      <c r="O68" s="133"/>
      <c r="P68" s="136"/>
      <c r="Q68" s="136"/>
      <c r="R68" s="123"/>
      <c r="S68" s="123"/>
    </row>
    <row r="69" spans="1:17" s="105" customFormat="1" ht="24" customHeight="1">
      <c r="A69" s="155"/>
      <c r="B69" s="156" t="s">
        <v>33</v>
      </c>
      <c r="M69" s="157"/>
      <c r="N69" s="157"/>
      <c r="O69" s="157"/>
      <c r="P69" s="157"/>
      <c r="Q69" s="157"/>
    </row>
    <row r="70" spans="2:19" s="6" customFormat="1" ht="12.75">
      <c r="B70" s="19" t="s">
        <v>5</v>
      </c>
      <c r="C70" s="110">
        <v>297.08403037000124</v>
      </c>
      <c r="D70" s="110">
        <v>314.95681650016803</v>
      </c>
      <c r="E70" s="110">
        <v>305.7113316488782</v>
      </c>
      <c r="F70" s="110">
        <v>327.30032056811945</v>
      </c>
      <c r="G70" s="110">
        <v>1245.0524990871668</v>
      </c>
      <c r="H70" s="110"/>
      <c r="I70" s="111">
        <v>297.2937707001352</v>
      </c>
      <c r="J70" s="111">
        <v>313.66159972897145</v>
      </c>
      <c r="K70" s="111">
        <v>332.4886763860252</v>
      </c>
      <c r="L70" s="111">
        <v>348.1676281983356</v>
      </c>
      <c r="M70" s="112">
        <v>1291.6116750134674</v>
      </c>
      <c r="N70" s="112"/>
      <c r="O70" s="112">
        <v>334</v>
      </c>
      <c r="P70" s="112">
        <v>351</v>
      </c>
      <c r="Q70" s="113">
        <v>348</v>
      </c>
      <c r="R70" s="137"/>
      <c r="S70" s="85">
        <v>0.04665218612126775</v>
      </c>
    </row>
    <row r="71" spans="2:19" s="20" customFormat="1" ht="12.75">
      <c r="B71" s="21" t="s">
        <v>6</v>
      </c>
      <c r="C71" s="114">
        <v>-170.02965</v>
      </c>
      <c r="D71" s="114">
        <v>-173.5109</v>
      </c>
      <c r="E71" s="114">
        <v>-169.07529999999997</v>
      </c>
      <c r="F71" s="114">
        <v>-186.35401000000007</v>
      </c>
      <c r="G71" s="114">
        <v>-698.96986</v>
      </c>
      <c r="H71" s="114"/>
      <c r="I71" s="115">
        <v>-165.81097999999997</v>
      </c>
      <c r="J71" s="115">
        <v>-167.79171000000008</v>
      </c>
      <c r="K71" s="115">
        <v>-166.6439099999999</v>
      </c>
      <c r="L71" s="115">
        <v>-175.32269000000008</v>
      </c>
      <c r="M71" s="143">
        <v>-675.56929</v>
      </c>
      <c r="N71" s="143"/>
      <c r="O71" s="143">
        <v>-172</v>
      </c>
      <c r="P71" s="143">
        <v>-179</v>
      </c>
      <c r="Q71" s="144">
        <v>-179</v>
      </c>
      <c r="R71" s="123"/>
      <c r="S71" s="28">
        <v>0.07414666398550128</v>
      </c>
    </row>
    <row r="72" spans="2:19" s="20" customFormat="1" ht="12.75">
      <c r="B72" s="21" t="s">
        <v>7</v>
      </c>
      <c r="C72" s="114">
        <v>127.05438037000124</v>
      </c>
      <c r="D72" s="114">
        <v>141.44591650016804</v>
      </c>
      <c r="E72" s="114">
        <v>136.6360316488782</v>
      </c>
      <c r="F72" s="114">
        <v>140.94631056811937</v>
      </c>
      <c r="G72" s="114">
        <v>546.0826390871667</v>
      </c>
      <c r="H72" s="114"/>
      <c r="I72" s="115">
        <v>131.48279070013524</v>
      </c>
      <c r="J72" s="115">
        <v>145.86988972897137</v>
      </c>
      <c r="K72" s="115">
        <v>165.8447663860253</v>
      </c>
      <c r="L72" s="115">
        <v>172.8449381983355</v>
      </c>
      <c r="M72" s="143">
        <v>616.0423850134674</v>
      </c>
      <c r="N72" s="143"/>
      <c r="O72" s="143">
        <v>162</v>
      </c>
      <c r="P72" s="143">
        <v>172</v>
      </c>
      <c r="Q72" s="144">
        <v>169</v>
      </c>
      <c r="R72" s="123"/>
      <c r="S72" s="28">
        <v>0.019025222699102146</v>
      </c>
    </row>
    <row r="73" spans="2:19" s="20" customFormat="1" ht="12.75">
      <c r="B73" s="21" t="s">
        <v>8</v>
      </c>
      <c r="C73" s="114">
        <v>-25.8592</v>
      </c>
      <c r="D73" s="114">
        <v>-26.142999999999986</v>
      </c>
      <c r="E73" s="114">
        <v>-32.095040000000026</v>
      </c>
      <c r="F73" s="114">
        <v>-41.355779999999996</v>
      </c>
      <c r="G73" s="114">
        <v>-125.45302000000001</v>
      </c>
      <c r="H73" s="114"/>
      <c r="I73" s="115">
        <v>-24.301989999999993</v>
      </c>
      <c r="J73" s="115">
        <v>-24.89183000000001</v>
      </c>
      <c r="K73" s="115">
        <v>-27.757259999999988</v>
      </c>
      <c r="L73" s="115">
        <v>-25.675920000000005</v>
      </c>
      <c r="M73" s="143">
        <v>-102.627</v>
      </c>
      <c r="N73" s="143"/>
      <c r="O73" s="143">
        <v>-21</v>
      </c>
      <c r="P73" s="143">
        <v>-20</v>
      </c>
      <c r="Q73" s="144">
        <v>-23</v>
      </c>
      <c r="R73" s="138"/>
      <c r="S73" s="28">
        <v>-0.17138795399834097</v>
      </c>
    </row>
    <row r="74" spans="2:19" s="20" customFormat="1" ht="12.75">
      <c r="B74" s="21" t="s">
        <v>9</v>
      </c>
      <c r="C74" s="114">
        <v>101.19518037000124</v>
      </c>
      <c r="D74" s="114">
        <v>115.30291650016805</v>
      </c>
      <c r="E74" s="114">
        <v>104.54099164887818</v>
      </c>
      <c r="F74" s="114">
        <v>99.59053056811938</v>
      </c>
      <c r="G74" s="114">
        <v>420.6296190871667</v>
      </c>
      <c r="H74" s="114"/>
      <c r="I74" s="115">
        <v>107.18080070013525</v>
      </c>
      <c r="J74" s="115">
        <v>120.97805972897136</v>
      </c>
      <c r="K74" s="115">
        <v>138.08750638602532</v>
      </c>
      <c r="L74" s="115">
        <v>147.1690181983355</v>
      </c>
      <c r="M74" s="143">
        <v>513.4153850134675</v>
      </c>
      <c r="N74" s="143"/>
      <c r="O74" s="143">
        <v>141</v>
      </c>
      <c r="P74" s="143">
        <v>152</v>
      </c>
      <c r="Q74" s="144">
        <v>146</v>
      </c>
      <c r="R74" s="123"/>
      <c r="S74" s="28">
        <v>0.057300575707806625</v>
      </c>
    </row>
    <row r="75" spans="2:19" s="20" customFormat="1" ht="12.75">
      <c r="B75" s="118" t="s">
        <v>10</v>
      </c>
      <c r="C75" s="114">
        <v>0.04207</v>
      </c>
      <c r="D75" s="114">
        <v>-1.34006</v>
      </c>
      <c r="E75" s="114">
        <v>-1.3942999999999999</v>
      </c>
      <c r="F75" s="114">
        <v>-9.04799</v>
      </c>
      <c r="G75" s="114">
        <v>-11.74028</v>
      </c>
      <c r="H75" s="114"/>
      <c r="I75" s="115">
        <v>0.023939999999999996</v>
      </c>
      <c r="J75" s="115">
        <v>-0.85976</v>
      </c>
      <c r="K75" s="115">
        <v>0.01373000000000002</v>
      </c>
      <c r="L75" s="115">
        <v>-0.17791</v>
      </c>
      <c r="M75" s="143">
        <v>-1</v>
      </c>
      <c r="N75" s="143"/>
      <c r="O75" s="143">
        <v>0</v>
      </c>
      <c r="P75" s="143">
        <v>0</v>
      </c>
      <c r="Q75" s="144">
        <v>0</v>
      </c>
      <c r="R75" s="123"/>
      <c r="S75" s="28">
        <v>-1</v>
      </c>
    </row>
    <row r="76" spans="2:19" s="20" customFormat="1" ht="25.5">
      <c r="B76" s="118" t="s">
        <v>11</v>
      </c>
      <c r="C76" s="114">
        <v>10.25</v>
      </c>
      <c r="D76" s="114">
        <v>3.019999999999999</v>
      </c>
      <c r="E76" s="114">
        <v>10.200999999999999</v>
      </c>
      <c r="F76" s="114">
        <v>14.820000000000004</v>
      </c>
      <c r="G76" s="114">
        <v>38.291000000000004</v>
      </c>
      <c r="H76" s="114"/>
      <c r="I76" s="115">
        <v>6.452</v>
      </c>
      <c r="J76" s="115">
        <v>4.946</v>
      </c>
      <c r="K76" s="115">
        <v>3.321999999999999</v>
      </c>
      <c r="L76" s="115">
        <v>10.280000000000001</v>
      </c>
      <c r="M76" s="143">
        <v>25</v>
      </c>
      <c r="N76" s="143"/>
      <c r="O76" s="143">
        <v>5</v>
      </c>
      <c r="P76" s="143">
        <v>6</v>
      </c>
      <c r="Q76" s="144">
        <v>10</v>
      </c>
      <c r="R76" s="123"/>
      <c r="S76" s="28" t="s">
        <v>63</v>
      </c>
    </row>
    <row r="77" spans="2:19" s="20" customFormat="1" ht="12.75">
      <c r="B77" s="21" t="s">
        <v>12</v>
      </c>
      <c r="C77" s="114">
        <v>0</v>
      </c>
      <c r="D77" s="114">
        <v>0</v>
      </c>
      <c r="E77" s="114">
        <v>0</v>
      </c>
      <c r="F77" s="114">
        <v>0</v>
      </c>
      <c r="G77" s="114">
        <v>0</v>
      </c>
      <c r="H77" s="114"/>
      <c r="I77" s="115">
        <v>0</v>
      </c>
      <c r="J77" s="115">
        <v>0</v>
      </c>
      <c r="K77" s="115">
        <v>0</v>
      </c>
      <c r="L77" s="115">
        <v>0</v>
      </c>
      <c r="M77" s="143">
        <v>0</v>
      </c>
      <c r="N77" s="143"/>
      <c r="O77" s="143">
        <v>0</v>
      </c>
      <c r="P77" s="143">
        <v>0</v>
      </c>
      <c r="Q77" s="144">
        <v>0</v>
      </c>
      <c r="R77" s="123"/>
      <c r="S77" s="28" t="s">
        <v>54</v>
      </c>
    </row>
    <row r="78" spans="2:19" s="20" customFormat="1" ht="12.75">
      <c r="B78" s="21" t="s">
        <v>13</v>
      </c>
      <c r="C78" s="114">
        <v>-31.85792011840038</v>
      </c>
      <c r="D78" s="114">
        <v>-35.92311408005381</v>
      </c>
      <c r="E78" s="114">
        <v>-32.46894132764103</v>
      </c>
      <c r="F78" s="114">
        <v>-28.43461298179814</v>
      </c>
      <c r="G78" s="114">
        <v>-128.68458850789335</v>
      </c>
      <c r="H78" s="114"/>
      <c r="I78" s="115">
        <v>-33.97951702404328</v>
      </c>
      <c r="J78" s="115">
        <v>-38.110855913270875</v>
      </c>
      <c r="K78" s="115">
        <v>-43.86639564352808</v>
      </c>
      <c r="L78" s="115">
        <v>-45.536154623467326</v>
      </c>
      <c r="M78" s="143">
        <v>-161.49292320430956</v>
      </c>
      <c r="N78" s="143"/>
      <c r="O78" s="143">
        <v>-44</v>
      </c>
      <c r="P78" s="143">
        <v>-49</v>
      </c>
      <c r="Q78" s="144">
        <v>-46</v>
      </c>
      <c r="R78" s="123"/>
      <c r="S78" s="28">
        <v>0.04863869769037444</v>
      </c>
    </row>
    <row r="79" spans="2:19" s="20" customFormat="1" ht="12.75">
      <c r="B79" s="108" t="s">
        <v>14</v>
      </c>
      <c r="C79" s="114">
        <v>79.62933025160086</v>
      </c>
      <c r="D79" s="114">
        <v>81.05974242011425</v>
      </c>
      <c r="E79" s="114">
        <v>80.87875032123713</v>
      </c>
      <c r="F79" s="114">
        <v>76.92792758632125</v>
      </c>
      <c r="G79" s="114">
        <v>318.49575057927336</v>
      </c>
      <c r="H79" s="114"/>
      <c r="I79" s="115">
        <v>79.67722367609196</v>
      </c>
      <c r="J79" s="115">
        <v>86.9534438157005</v>
      </c>
      <c r="K79" s="115">
        <v>97.55684074249726</v>
      </c>
      <c r="L79" s="115">
        <v>111.73495357486817</v>
      </c>
      <c r="M79" s="143">
        <v>375.9224618091579</v>
      </c>
      <c r="N79" s="143"/>
      <c r="O79" s="143">
        <v>102</v>
      </c>
      <c r="P79" s="143">
        <v>109</v>
      </c>
      <c r="Q79" s="144">
        <v>110</v>
      </c>
      <c r="R79" s="123"/>
      <c r="S79" s="28">
        <v>0.1275477881694288</v>
      </c>
    </row>
    <row r="80" spans="2:19" s="46" customFormat="1" ht="12.75">
      <c r="B80" s="73" t="s">
        <v>41</v>
      </c>
      <c r="C80" s="121">
        <v>0.970438916096193</v>
      </c>
      <c r="D80" s="121">
        <v>1.069726874291504</v>
      </c>
      <c r="E80" s="121">
        <v>0.898200521152634</v>
      </c>
      <c r="F80" s="121">
        <v>1.343157321312383</v>
      </c>
      <c r="G80" s="121">
        <v>4.281523632852714</v>
      </c>
      <c r="H80" s="121"/>
      <c r="I80" s="122">
        <v>1.3131501356723652</v>
      </c>
      <c r="J80" s="122">
        <v>1.27269827769328</v>
      </c>
      <c r="K80" s="122">
        <v>1.1950608004015066</v>
      </c>
      <c r="L80" s="122">
        <v>1.220898540051932</v>
      </c>
      <c r="M80" s="145">
        <v>5.001807753819084</v>
      </c>
      <c r="N80" s="145"/>
      <c r="O80" s="145">
        <v>2</v>
      </c>
      <c r="P80" s="145">
        <v>0</v>
      </c>
      <c r="Q80" s="146">
        <v>2</v>
      </c>
      <c r="R80" s="135"/>
      <c r="S80" s="87">
        <v>0.6735550185631196</v>
      </c>
    </row>
    <row r="81" spans="2:19" s="6" customFormat="1" ht="12.75">
      <c r="B81" s="19" t="s">
        <v>16</v>
      </c>
      <c r="C81" s="110">
        <v>78.65889133550466</v>
      </c>
      <c r="D81" s="110">
        <v>79.99001554582274</v>
      </c>
      <c r="E81" s="110">
        <v>79.9805498000845</v>
      </c>
      <c r="F81" s="111">
        <v>75.58477026500886</v>
      </c>
      <c r="G81" s="111">
        <v>314.21422694642064</v>
      </c>
      <c r="H81" s="111"/>
      <c r="I81" s="111">
        <v>78.3640735404196</v>
      </c>
      <c r="J81" s="111">
        <v>85.68074553800722</v>
      </c>
      <c r="K81" s="111">
        <v>96.36177994209575</v>
      </c>
      <c r="L81" s="111">
        <v>110.51405503481624</v>
      </c>
      <c r="M81" s="112">
        <v>370.9206540553388</v>
      </c>
      <c r="N81" s="112"/>
      <c r="O81" s="112">
        <v>100</v>
      </c>
      <c r="P81" s="112">
        <v>109</v>
      </c>
      <c r="Q81" s="113">
        <v>108</v>
      </c>
      <c r="R81" s="134"/>
      <c r="S81" s="85">
        <v>0.12077630845857881</v>
      </c>
    </row>
    <row r="82" spans="2:19" s="20" customFormat="1" ht="12.75">
      <c r="B82" s="21" t="s">
        <v>26</v>
      </c>
      <c r="C82" s="114">
        <v>2208.718517027805</v>
      </c>
      <c r="D82" s="114">
        <v>2185.6193907922616</v>
      </c>
      <c r="E82" s="114">
        <v>2196.9010326074663</v>
      </c>
      <c r="F82" s="114">
        <v>2163.654425711811</v>
      </c>
      <c r="G82" s="114">
        <v>2189</v>
      </c>
      <c r="H82" s="114"/>
      <c r="I82" s="115">
        <v>2156.9552757863903</v>
      </c>
      <c r="J82" s="115">
        <v>2148.6807322882114</v>
      </c>
      <c r="K82" s="115">
        <v>2122.062445290778</v>
      </c>
      <c r="L82" s="115">
        <v>2096.0050152634067</v>
      </c>
      <c r="M82" s="143">
        <v>2131</v>
      </c>
      <c r="N82" s="143"/>
      <c r="O82" s="143">
        <v>1928.1490225981029</v>
      </c>
      <c r="P82" s="143">
        <v>1865.65719541</v>
      </c>
      <c r="Q82" s="144">
        <v>1934.6320530100002</v>
      </c>
      <c r="R82" s="123"/>
      <c r="S82" s="28"/>
    </row>
    <row r="83" spans="2:19" s="20" customFormat="1" ht="12.75">
      <c r="B83" s="20" t="s">
        <v>27</v>
      </c>
      <c r="C83" s="35">
        <v>0.572328474836691</v>
      </c>
      <c r="D83" s="124">
        <v>0.5509037776291704</v>
      </c>
      <c r="E83" s="124">
        <v>0.553055390809621</v>
      </c>
      <c r="F83" s="124">
        <v>0.5693670256006215</v>
      </c>
      <c r="G83" s="124">
        <v>0.5613979013033288</v>
      </c>
      <c r="H83" s="124"/>
      <c r="I83" s="124">
        <v>0.5577344577705428</v>
      </c>
      <c r="J83" s="126">
        <v>0.5349450176399835</v>
      </c>
      <c r="K83" s="126">
        <v>0.5012017606474014</v>
      </c>
      <c r="L83" s="126">
        <v>0.5035582742348652</v>
      </c>
      <c r="M83" s="126">
        <v>0.5230436539627562</v>
      </c>
      <c r="N83" s="126"/>
      <c r="O83" s="126">
        <v>0.5149700598802395</v>
      </c>
      <c r="P83" s="126">
        <v>0.50997150997151</v>
      </c>
      <c r="Q83" s="127">
        <f>-Q71/Q70</f>
        <v>0.514367816091954</v>
      </c>
      <c r="R83" s="123"/>
      <c r="S83" s="123"/>
    </row>
    <row r="84" spans="3:19" s="20" customFormat="1" ht="9.75" customHeight="1">
      <c r="C84" s="124"/>
      <c r="D84" s="124"/>
      <c r="E84" s="124"/>
      <c r="F84" s="124"/>
      <c r="G84" s="124"/>
      <c r="H84" s="124"/>
      <c r="I84" s="124"/>
      <c r="J84" s="126"/>
      <c r="K84" s="126"/>
      <c r="L84" s="126"/>
      <c r="M84" s="126"/>
      <c r="N84" s="126"/>
      <c r="O84" s="126"/>
      <c r="P84" s="176"/>
      <c r="Q84" s="176"/>
      <c r="R84" s="123"/>
      <c r="S84" s="123"/>
    </row>
    <row r="85" spans="1:19" s="20" customFormat="1" ht="12.75" customHeight="1">
      <c r="A85" s="106" t="s">
        <v>34</v>
      </c>
      <c r="C85" s="124"/>
      <c r="D85" s="124"/>
      <c r="E85" s="124"/>
      <c r="F85" s="124"/>
      <c r="G85" s="125"/>
      <c r="H85" s="125"/>
      <c r="I85" s="124"/>
      <c r="J85" s="126"/>
      <c r="K85" s="126"/>
      <c r="L85" s="126"/>
      <c r="M85" s="133"/>
      <c r="N85" s="133"/>
      <c r="O85" s="133"/>
      <c r="P85" s="136"/>
      <c r="Q85" s="136"/>
      <c r="R85" s="123"/>
      <c r="S85" s="123"/>
    </row>
    <row r="86" spans="2:19" s="6" customFormat="1" ht="12.75">
      <c r="B86" s="160" t="s">
        <v>5</v>
      </c>
      <c r="C86" s="139">
        <v>0.8536780538180959</v>
      </c>
      <c r="D86" s="139">
        <v>-46.23633809966536</v>
      </c>
      <c r="E86" s="139">
        <v>-3.499629405320384</v>
      </c>
      <c r="F86" s="139">
        <v>-50.37961441752911</v>
      </c>
      <c r="G86" s="7">
        <v>-99.26190386869676</v>
      </c>
      <c r="H86" s="7"/>
      <c r="I86" s="7">
        <v>-25.888678483156582</v>
      </c>
      <c r="J86" s="7">
        <v>-19.909267437086783</v>
      </c>
      <c r="K86" s="7">
        <v>-26.951137227152685</v>
      </c>
      <c r="L86" s="7">
        <v>-43.17054018790486</v>
      </c>
      <c r="M86" s="63">
        <v>-115.91962333530091</v>
      </c>
      <c r="N86" s="63"/>
      <c r="O86" s="63">
        <v>-40</v>
      </c>
      <c r="P86" s="63">
        <v>-33</v>
      </c>
      <c r="Q86" s="64">
        <v>-37</v>
      </c>
      <c r="S86" s="77">
        <v>-0.3728548702102004</v>
      </c>
    </row>
    <row r="87" spans="2:19" s="20" customFormat="1" ht="12.75">
      <c r="B87" s="161" t="s">
        <v>6</v>
      </c>
      <c r="C87" s="119">
        <v>-5.356689945520989</v>
      </c>
      <c r="D87" s="119">
        <v>-7.4176558250990645</v>
      </c>
      <c r="E87" s="119">
        <v>-5.230863601225826</v>
      </c>
      <c r="F87" s="119">
        <v>-60.52346362429799</v>
      </c>
      <c r="G87" s="34">
        <v>-78.52867299614387</v>
      </c>
      <c r="H87" s="34"/>
      <c r="I87" s="34">
        <v>-11.294990000000041</v>
      </c>
      <c r="J87" s="34">
        <v>-12.214959999999621</v>
      </c>
      <c r="K87" s="34">
        <v>-3.634900000000698</v>
      </c>
      <c r="L87" s="34">
        <v>-3.7035999999999376</v>
      </c>
      <c r="M87" s="23">
        <v>-30.848450000000298</v>
      </c>
      <c r="N87" s="23"/>
      <c r="O87" s="23">
        <v>-7</v>
      </c>
      <c r="P87" s="23">
        <v>1</v>
      </c>
      <c r="Q87" s="95">
        <v>-3</v>
      </c>
      <c r="S87" s="54">
        <v>-0.1746678037911844</v>
      </c>
    </row>
    <row r="88" spans="2:19" s="20" customFormat="1" ht="12.75">
      <c r="B88" s="161" t="s">
        <v>7</v>
      </c>
      <c r="C88" s="119">
        <v>-4.503011891702893</v>
      </c>
      <c r="D88" s="119">
        <v>-53.65399392476442</v>
      </c>
      <c r="E88" s="119">
        <v>-8.73049300654621</v>
      </c>
      <c r="F88" s="119">
        <v>-110.9030780418271</v>
      </c>
      <c r="G88" s="34">
        <v>-177.79057686484063</v>
      </c>
      <c r="H88" s="34"/>
      <c r="I88" s="34">
        <v>-37.18366848315662</v>
      </c>
      <c r="J88" s="34">
        <v>-32.124227437086404</v>
      </c>
      <c r="K88" s="34">
        <v>-30.586037227153383</v>
      </c>
      <c r="L88" s="34">
        <v>-46.8741401879048</v>
      </c>
      <c r="M88" s="23">
        <v>-146.76807333530132</v>
      </c>
      <c r="N88" s="23"/>
      <c r="O88" s="23">
        <v>-47</v>
      </c>
      <c r="P88" s="23">
        <v>-32</v>
      </c>
      <c r="Q88" s="95">
        <v>-40</v>
      </c>
      <c r="S88" s="54">
        <v>-0.3077862850598108</v>
      </c>
    </row>
    <row r="89" spans="2:19" s="20" customFormat="1" ht="12.75">
      <c r="B89" s="161" t="s">
        <v>8</v>
      </c>
      <c r="C89" s="119">
        <v>-16.309106099999997</v>
      </c>
      <c r="D89" s="119">
        <v>-13.134863899999996</v>
      </c>
      <c r="E89" s="119">
        <v>2.127949999999995</v>
      </c>
      <c r="F89" s="119">
        <v>120.34206999999998</v>
      </c>
      <c r="G89" s="34">
        <v>93.02604999999998</v>
      </c>
      <c r="H89" s="34"/>
      <c r="I89" s="34">
        <v>-5.2879799999999975</v>
      </c>
      <c r="J89" s="34">
        <v>-5.807349999999964</v>
      </c>
      <c r="K89" s="34">
        <v>0.5223099999998908</v>
      </c>
      <c r="L89" s="34">
        <v>18.573019999999886</v>
      </c>
      <c r="M89" s="23">
        <v>7.999999999999815</v>
      </c>
      <c r="N89" s="23"/>
      <c r="O89" s="23">
        <v>10</v>
      </c>
      <c r="P89" s="23">
        <v>-1</v>
      </c>
      <c r="Q89" s="95">
        <v>0</v>
      </c>
      <c r="S89" s="54">
        <v>1</v>
      </c>
    </row>
    <row r="90" spans="2:19" s="20" customFormat="1" ht="12.75">
      <c r="B90" s="161" t="s">
        <v>9</v>
      </c>
      <c r="C90" s="119">
        <v>-20.81211799170289</v>
      </c>
      <c r="D90" s="119">
        <v>-66.78885782476442</v>
      </c>
      <c r="E90" s="119">
        <v>-6.602543006546215</v>
      </c>
      <c r="F90" s="119">
        <v>9.438991958172878</v>
      </c>
      <c r="G90" s="34">
        <v>-84.76452686484065</v>
      </c>
      <c r="H90" s="34"/>
      <c r="I90" s="34">
        <v>-42.47164848315662</v>
      </c>
      <c r="J90" s="34">
        <v>-37.93157743708637</v>
      </c>
      <c r="K90" s="34">
        <v>-30.063727227153493</v>
      </c>
      <c r="L90" s="34">
        <v>-28.301120187904914</v>
      </c>
      <c r="M90" s="23">
        <v>-138.76807333530144</v>
      </c>
      <c r="N90" s="23"/>
      <c r="O90" s="23">
        <v>-37</v>
      </c>
      <c r="P90" s="23">
        <v>-33</v>
      </c>
      <c r="Q90" s="95">
        <v>-40</v>
      </c>
      <c r="S90" s="54">
        <v>-0.3305070159056023</v>
      </c>
    </row>
    <row r="91" spans="2:19" s="20" customFormat="1" ht="12.75">
      <c r="B91" s="162" t="s">
        <v>10</v>
      </c>
      <c r="C91" s="119">
        <v>0</v>
      </c>
      <c r="D91" s="119">
        <v>0.00011999999999999999</v>
      </c>
      <c r="E91" s="119">
        <v>-0.00015</v>
      </c>
      <c r="F91" s="119">
        <v>-0.60706</v>
      </c>
      <c r="G91" s="34">
        <v>-0.60709</v>
      </c>
      <c r="H91" s="34"/>
      <c r="I91" s="34">
        <v>-9.999999999989184E-06</v>
      </c>
      <c r="J91" s="34">
        <v>9.000000000006919E-05</v>
      </c>
      <c r="K91" s="34">
        <v>-0.0010700000000001264</v>
      </c>
      <c r="L91" s="34">
        <v>0.0009900000000000464</v>
      </c>
      <c r="M91" s="23">
        <v>0</v>
      </c>
      <c r="N91" s="23"/>
      <c r="O91" s="23">
        <v>0</v>
      </c>
      <c r="P91" s="23">
        <v>0</v>
      </c>
      <c r="Q91" s="95">
        <v>0</v>
      </c>
      <c r="S91" s="54">
        <v>1</v>
      </c>
    </row>
    <row r="92" spans="2:19" s="20" customFormat="1" ht="25.5">
      <c r="B92" s="162" t="s">
        <v>11</v>
      </c>
      <c r="C92" s="119">
        <v>-0.029609999999999907</v>
      </c>
      <c r="D92" s="119">
        <v>-0.2399300000000001</v>
      </c>
      <c r="E92" s="119">
        <v>-0.35173</v>
      </c>
      <c r="F92" s="119">
        <v>-0.49414</v>
      </c>
      <c r="G92" s="34">
        <v>-1.11541</v>
      </c>
      <c r="H92" s="34"/>
      <c r="I92" s="34">
        <v>-0.015359999999998486</v>
      </c>
      <c r="J92" s="34">
        <v>-1.0143700000000022</v>
      </c>
      <c r="K92" s="34">
        <v>-0.1332099999999965</v>
      </c>
      <c r="L92" s="34">
        <v>-1.8370600000000028</v>
      </c>
      <c r="M92" s="23">
        <v>-3</v>
      </c>
      <c r="N92" s="23"/>
      <c r="O92" s="23">
        <v>-1</v>
      </c>
      <c r="P92" s="23">
        <v>1</v>
      </c>
      <c r="Q92" s="95">
        <v>-1</v>
      </c>
      <c r="S92" s="54" t="s">
        <v>54</v>
      </c>
    </row>
    <row r="93" spans="2:19" s="20" customFormat="1" ht="12.75">
      <c r="B93" s="161" t="s">
        <v>12</v>
      </c>
      <c r="C93" s="119">
        <v>0</v>
      </c>
      <c r="D93" s="119">
        <v>0</v>
      </c>
      <c r="E93" s="119">
        <v>0</v>
      </c>
      <c r="F93" s="119">
        <v>0</v>
      </c>
      <c r="G93" s="34">
        <v>0</v>
      </c>
      <c r="H93" s="34"/>
      <c r="I93" s="34">
        <v>0</v>
      </c>
      <c r="J93" s="34">
        <v>0</v>
      </c>
      <c r="K93" s="34">
        <v>0</v>
      </c>
      <c r="L93" s="34">
        <v>0</v>
      </c>
      <c r="M93" s="23">
        <v>0</v>
      </c>
      <c r="N93" s="23"/>
      <c r="O93" s="23">
        <v>0</v>
      </c>
      <c r="P93" s="23">
        <v>0</v>
      </c>
      <c r="Q93" s="95">
        <v>0</v>
      </c>
      <c r="S93" s="54" t="s">
        <v>54</v>
      </c>
    </row>
    <row r="94" spans="2:19" s="20" customFormat="1" ht="12.75">
      <c r="B94" s="161" t="s">
        <v>13</v>
      </c>
      <c r="C94" s="119">
        <v>7.1310645841598745</v>
      </c>
      <c r="D94" s="119">
        <v>22.693661113942888</v>
      </c>
      <c r="E94" s="119">
        <v>1.718980957593839</v>
      </c>
      <c r="F94" s="119">
        <v>-3.156619914623011</v>
      </c>
      <c r="G94" s="34">
        <v>28.387086741073592</v>
      </c>
      <c r="H94" s="34"/>
      <c r="I94" s="34">
        <v>14.554446653936438</v>
      </c>
      <c r="J94" s="34">
        <v>13.341644277351165</v>
      </c>
      <c r="K94" s="34">
        <v>10.158704055350142</v>
      </c>
      <c r="L94" s="34">
        <v>9.580749414070596</v>
      </c>
      <c r="M94" s="23">
        <v>47.63554440070834</v>
      </c>
      <c r="N94" s="23"/>
      <c r="O94" s="23">
        <v>14</v>
      </c>
      <c r="P94" s="23">
        <v>13</v>
      </c>
      <c r="Q94" s="95">
        <v>14</v>
      </c>
      <c r="S94" s="54">
        <v>-0.37812854117221933</v>
      </c>
    </row>
    <row r="95" spans="2:19" s="20" customFormat="1" ht="12.75">
      <c r="B95" s="163" t="s">
        <v>14</v>
      </c>
      <c r="C95" s="119">
        <v>-13.710663407543015</v>
      </c>
      <c r="D95" s="119">
        <v>-44.33500671082154</v>
      </c>
      <c r="E95" s="119">
        <v>-5.235442048952375</v>
      </c>
      <c r="F95" s="119">
        <v>5.181172043549866</v>
      </c>
      <c r="G95" s="34">
        <v>-58.099940123767055</v>
      </c>
      <c r="H95" s="34"/>
      <c r="I95" s="34">
        <v>-27.932571829220187</v>
      </c>
      <c r="J95" s="34">
        <v>-25.604213159735203</v>
      </c>
      <c r="K95" s="34">
        <v>-20.039303171803347</v>
      </c>
      <c r="L95" s="34">
        <v>-20.556440773834318</v>
      </c>
      <c r="M95" s="23">
        <v>-94.1325289345931</v>
      </c>
      <c r="N95" s="23"/>
      <c r="O95" s="23">
        <v>-24</v>
      </c>
      <c r="P95" s="23">
        <v>-19</v>
      </c>
      <c r="Q95" s="95">
        <v>-27</v>
      </c>
      <c r="S95" s="54">
        <v>-0.34735223917320757</v>
      </c>
    </row>
    <row r="96" spans="2:19" s="46" customFormat="1" ht="12.75">
      <c r="B96" s="166" t="s">
        <v>41</v>
      </c>
      <c r="C96" s="167">
        <v>-6.451546757420615</v>
      </c>
      <c r="D96" s="167">
        <v>-5.573142350183088</v>
      </c>
      <c r="E96" s="167">
        <v>-7.753385704908478</v>
      </c>
      <c r="F96" s="167">
        <v>14.35836905780829</v>
      </c>
      <c r="G96" s="74">
        <v>-5.419705754703892</v>
      </c>
      <c r="H96" s="74"/>
      <c r="I96" s="74">
        <v>-2.9983729293191024</v>
      </c>
      <c r="J96" s="74">
        <v>4.701455909311724</v>
      </c>
      <c r="K96" s="74">
        <v>-5.10474405044334</v>
      </c>
      <c r="L96" s="74">
        <v>3.4015957904531433</v>
      </c>
      <c r="M96" s="65">
        <v>-6.527999757555136E-05</v>
      </c>
      <c r="N96" s="65"/>
      <c r="O96" s="65">
        <v>-2</v>
      </c>
      <c r="P96" s="65">
        <v>-2</v>
      </c>
      <c r="Q96" s="100">
        <v>-2</v>
      </c>
      <c r="S96" s="66">
        <v>0.6082075848981493</v>
      </c>
    </row>
    <row r="97" spans="2:19" s="6" customFormat="1" ht="12.75">
      <c r="B97" s="160" t="s">
        <v>16</v>
      </c>
      <c r="C97" s="139">
        <v>-7.2591166501224</v>
      </c>
      <c r="D97" s="139">
        <v>-38.76186436063845</v>
      </c>
      <c r="E97" s="139">
        <v>2.5179436559561026</v>
      </c>
      <c r="F97" s="7">
        <v>-9.177197014258423</v>
      </c>
      <c r="G97" s="7">
        <v>-52.680234369063164</v>
      </c>
      <c r="H97" s="7"/>
      <c r="I97" s="7">
        <v>-24.934198899901084</v>
      </c>
      <c r="J97" s="7">
        <v>-30.305669069046928</v>
      </c>
      <c r="K97" s="7">
        <v>-14.934559121360007</v>
      </c>
      <c r="L97" s="7">
        <v>-23.95803656428746</v>
      </c>
      <c r="M97" s="63">
        <v>-94.13246365459543</v>
      </c>
      <c r="N97" s="63"/>
      <c r="O97" s="63">
        <v>-22</v>
      </c>
      <c r="P97" s="63">
        <v>-17</v>
      </c>
      <c r="Q97" s="64">
        <v>-25</v>
      </c>
      <c r="S97" s="77">
        <v>-0.6739697366923939</v>
      </c>
    </row>
    <row r="98" spans="2:19" s="20" customFormat="1" ht="12.75">
      <c r="B98" s="161" t="s">
        <v>28</v>
      </c>
      <c r="C98" s="119">
        <v>178.67668032945187</v>
      </c>
      <c r="D98" s="119">
        <v>208.42680452951714</v>
      </c>
      <c r="E98" s="119">
        <v>183.8941890017261</v>
      </c>
      <c r="F98" s="119">
        <v>164.9545944588</v>
      </c>
      <c r="G98" s="119">
        <v>184</v>
      </c>
      <c r="H98" s="119"/>
      <c r="I98" s="34">
        <v>207.58229206453962</v>
      </c>
      <c r="J98" s="34">
        <v>215.06912241795726</v>
      </c>
      <c r="K98" s="34">
        <v>213.87558079706332</v>
      </c>
      <c r="L98" s="34">
        <v>187.1691110359734</v>
      </c>
      <c r="M98" s="23">
        <v>206</v>
      </c>
      <c r="N98" s="23"/>
      <c r="O98" s="23">
        <v>146.02690976578654</v>
      </c>
      <c r="P98" s="23">
        <v>117.92624849999999</v>
      </c>
      <c r="Q98" s="95">
        <v>110.41545029999999</v>
      </c>
      <c r="S98" s="54"/>
    </row>
    <row r="99" spans="2:17" s="20" customFormat="1" ht="12.75">
      <c r="B99" s="12"/>
      <c r="C99" s="35"/>
      <c r="D99" s="35"/>
      <c r="E99" s="35"/>
      <c r="F99" s="35"/>
      <c r="G99" s="35"/>
      <c r="H99" s="35"/>
      <c r="I99" s="35"/>
      <c r="J99" s="62"/>
      <c r="K99" s="62"/>
      <c r="L99" s="62"/>
      <c r="M99" s="62"/>
      <c r="N99" s="62"/>
      <c r="O99" s="62"/>
      <c r="P99" s="62"/>
      <c r="Q99" s="101"/>
    </row>
    <row r="100" spans="1:19" s="20" customFormat="1" ht="12.75">
      <c r="A100" s="6"/>
      <c r="C100" s="124"/>
      <c r="D100" s="124"/>
      <c r="E100" s="124"/>
      <c r="F100" s="124"/>
      <c r="G100" s="125"/>
      <c r="H100" s="125"/>
      <c r="I100" s="124"/>
      <c r="J100" s="126"/>
      <c r="K100" s="126"/>
      <c r="L100" s="126"/>
      <c r="M100" s="133"/>
      <c r="N100" s="133"/>
      <c r="O100" s="133"/>
      <c r="P100" s="133"/>
      <c r="Q100" s="127"/>
      <c r="R100" s="123"/>
      <c r="S100" s="123"/>
    </row>
  </sheetData>
  <sheetProtection/>
  <mergeCells count="3">
    <mergeCell ref="A5:B5"/>
    <mergeCell ref="A4:B4"/>
    <mergeCell ref="B53:C53"/>
  </mergeCells>
  <conditionalFormatting sqref="I97:L97 I49:N49 I33:N33">
    <cfRule type="expression" priority="14" dxfId="0" stopIfTrue="1">
      <formula>#REF!="x"</formula>
    </cfRule>
  </conditionalFormatting>
  <conditionalFormatting sqref="I65:L65 I49:L49 I81:L81 I33:L33">
    <cfRule type="expression" priority="10" dxfId="3" stopIfTrue="1">
      <formula>#REF!="x"</formula>
    </cfRule>
  </conditionalFormatting>
  <conditionalFormatting sqref="O49 O33">
    <cfRule type="expression" priority="3" dxfId="0" stopIfTrue="1">
      <formula>#REF!="x"</formula>
    </cfRule>
  </conditionalFormatting>
  <conditionalFormatting sqref="P33">
    <cfRule type="expression" priority="2" dxfId="0" stopIfTrue="1">
      <formula>#REF!="x"</formula>
    </cfRule>
  </conditionalFormatting>
  <conditionalFormatting sqref="P49">
    <cfRule type="expression" priority="1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9" scale="80" r:id="rId3"/>
  <rowBreaks count="3" manualBreakCount="3">
    <brk id="36" max="16" man="1"/>
    <brk id="67" max="16" man="1"/>
    <brk id="99" max="16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showGridLines="0" tabSelected="1" zoomScaleSheetLayoutView="100" zoomScalePageLayoutView="0" workbookViewId="0" topLeftCell="A1">
      <pane ySplit="4" topLeftCell="A32" activePane="bottomLeft" state="frozen"/>
      <selection pane="topLeft" activeCell="G25" sqref="G25"/>
      <selection pane="bottomLeft" activeCell="G25" sqref="G25"/>
    </sheetView>
  </sheetViews>
  <sheetFormatPr defaultColWidth="11.421875" defaultRowHeight="12.75"/>
  <cols>
    <col min="1" max="1" width="4.00390625" style="6" customWidth="1"/>
    <col min="2" max="2" width="48.00390625" style="20" customWidth="1"/>
    <col min="3" max="6" width="7.140625" style="20" customWidth="1"/>
    <col min="7" max="7" width="7.140625" style="6" customWidth="1"/>
    <col min="8" max="8" width="1.421875" style="6" customWidth="1"/>
    <col min="9" max="9" width="7.140625" style="22" customWidth="1"/>
    <col min="10" max="10" width="7.140625" style="20" customWidth="1"/>
    <col min="11" max="12" width="7.140625" style="22" customWidth="1"/>
    <col min="13" max="13" width="7.140625" style="53" customWidth="1"/>
    <col min="14" max="14" width="1.57421875" style="53" customWidth="1"/>
    <col min="15" max="17" width="6.7109375" style="6" customWidth="1"/>
    <col min="18" max="18" width="1.7109375" style="20" customWidth="1"/>
    <col min="19" max="19" width="8.421875" style="20" bestFit="1" customWidth="1"/>
    <col min="20" max="16384" width="11.421875" style="20" customWidth="1"/>
  </cols>
  <sheetData>
    <row r="1" spans="1:17" s="1" customFormat="1" ht="18" customHeight="1">
      <c r="A1" s="14" t="s">
        <v>35</v>
      </c>
      <c r="B1" s="14"/>
      <c r="C1" s="14"/>
      <c r="D1" s="14"/>
      <c r="E1" s="14"/>
      <c r="F1" s="14"/>
      <c r="G1" s="50"/>
      <c r="H1" s="50"/>
      <c r="I1" s="39"/>
      <c r="K1" s="39"/>
      <c r="L1" s="39"/>
      <c r="M1" s="52"/>
      <c r="N1" s="52"/>
      <c r="O1" s="51"/>
      <c r="P1" s="51"/>
      <c r="Q1" s="51"/>
    </row>
    <row r="2" spans="1:8" ht="18" customHeight="1">
      <c r="A2" s="15" t="s">
        <v>2</v>
      </c>
      <c r="B2" s="15"/>
      <c r="C2" s="15"/>
      <c r="D2" s="15"/>
      <c r="E2" s="15"/>
      <c r="F2" s="15"/>
      <c r="G2" s="15"/>
      <c r="H2" s="15"/>
    </row>
    <row r="3" spans="7:17" s="21" customFormat="1" ht="15" customHeight="1">
      <c r="G3" s="19"/>
      <c r="H3" s="19"/>
      <c r="I3" s="22"/>
      <c r="K3" s="22"/>
      <c r="L3" s="22"/>
      <c r="M3" s="53"/>
      <c r="N3" s="53"/>
      <c r="O3" s="19"/>
      <c r="P3" s="19"/>
      <c r="Q3" s="19"/>
    </row>
    <row r="4" spans="1:19" ht="13.5" thickBot="1">
      <c r="A4" s="180" t="s">
        <v>3</v>
      </c>
      <c r="B4" s="180"/>
      <c r="C4" s="102" t="s">
        <v>20</v>
      </c>
      <c r="D4" s="102" t="s">
        <v>21</v>
      </c>
      <c r="E4" s="102" t="s">
        <v>22</v>
      </c>
      <c r="F4" s="102" t="s">
        <v>23</v>
      </c>
      <c r="G4" s="102">
        <v>2012</v>
      </c>
      <c r="H4" s="21"/>
      <c r="I4" s="102" t="s">
        <v>24</v>
      </c>
      <c r="J4" s="102" t="s">
        <v>49</v>
      </c>
      <c r="K4" s="102" t="s">
        <v>50</v>
      </c>
      <c r="L4" s="102" t="s">
        <v>51</v>
      </c>
      <c r="M4" s="102">
        <v>2013</v>
      </c>
      <c r="N4" s="21"/>
      <c r="O4" s="102" t="s">
        <v>52</v>
      </c>
      <c r="P4" s="102" t="s">
        <v>53</v>
      </c>
      <c r="Q4" s="179" t="s">
        <v>56</v>
      </c>
      <c r="R4" s="21"/>
      <c r="S4" s="104" t="s">
        <v>57</v>
      </c>
    </row>
    <row r="5" spans="1:20" ht="26.25" customHeight="1">
      <c r="A5" s="184" t="s">
        <v>35</v>
      </c>
      <c r="B5" s="184"/>
      <c r="C5" s="37"/>
      <c r="D5" s="37"/>
      <c r="E5" s="37"/>
      <c r="F5" s="37"/>
      <c r="G5" s="8"/>
      <c r="H5" s="8"/>
      <c r="I5" s="23"/>
      <c r="J5" s="23"/>
      <c r="K5" s="23"/>
      <c r="L5" s="23"/>
      <c r="M5" s="8"/>
      <c r="N5" s="8"/>
      <c r="O5" s="8"/>
      <c r="P5" s="8"/>
      <c r="Q5" s="45"/>
      <c r="R5" s="21"/>
      <c r="S5" s="54"/>
      <c r="T5" s="37"/>
    </row>
    <row r="6" spans="2:20" s="6" customFormat="1" ht="12" customHeight="1">
      <c r="B6" s="6" t="s">
        <v>5</v>
      </c>
      <c r="C6" s="8">
        <v>2419.902700095523</v>
      </c>
      <c r="D6" s="8">
        <v>1755.9103750007462</v>
      </c>
      <c r="E6" s="8">
        <v>2160.330201546471</v>
      </c>
      <c r="F6" s="8">
        <v>2012.6243424969225</v>
      </c>
      <c r="G6" s="8">
        <v>8348.767619139662</v>
      </c>
      <c r="H6" s="8"/>
      <c r="I6" s="8">
        <v>2266.3804952227147</v>
      </c>
      <c r="J6" s="8">
        <v>2092.6322950097183</v>
      </c>
      <c r="K6" s="8">
        <v>2075.9666864571527</v>
      </c>
      <c r="L6" s="8">
        <v>1946.570183310415</v>
      </c>
      <c r="M6" s="7">
        <v>8381.54966</v>
      </c>
      <c r="N6" s="7"/>
      <c r="O6" s="7">
        <v>2127</v>
      </c>
      <c r="P6" s="7">
        <v>2295</v>
      </c>
      <c r="Q6" s="45">
        <v>2115</v>
      </c>
      <c r="R6" s="19"/>
      <c r="S6" s="77">
        <v>0.018802475876653676</v>
      </c>
      <c r="T6" s="8"/>
    </row>
    <row r="7" spans="1:20" ht="12" customHeight="1">
      <c r="A7" s="20"/>
      <c r="B7" s="20" t="s">
        <v>6</v>
      </c>
      <c r="C7" s="37">
        <v>-1711.2487117061194</v>
      </c>
      <c r="D7" s="37">
        <v>-1473.465849381376</v>
      </c>
      <c r="E7" s="37">
        <v>-1470.3119695243734</v>
      </c>
      <c r="F7" s="37">
        <v>-1437.3334074347213</v>
      </c>
      <c r="G7" s="37">
        <v>-6092.35993804659</v>
      </c>
      <c r="H7" s="37"/>
      <c r="I7" s="37">
        <v>-1469.07077</v>
      </c>
      <c r="J7" s="37">
        <v>-1351.8541700000007</v>
      </c>
      <c r="K7" s="37">
        <v>-1421.0029399999994</v>
      </c>
      <c r="L7" s="37">
        <v>-1831.4473599999992</v>
      </c>
      <c r="M7" s="34">
        <v>-6073.375239999999</v>
      </c>
      <c r="N7" s="34"/>
      <c r="O7" s="34">
        <v>-1465</v>
      </c>
      <c r="P7" s="34">
        <v>-1568</v>
      </c>
      <c r="Q7" s="90">
        <v>-1554</v>
      </c>
      <c r="R7" s="21"/>
      <c r="S7" s="54">
        <v>0.09359379650544612</v>
      </c>
      <c r="T7" s="37"/>
    </row>
    <row r="8" spans="1:20" ht="12" customHeight="1">
      <c r="A8" s="20"/>
      <c r="B8" s="91" t="s">
        <v>7</v>
      </c>
      <c r="C8" s="34">
        <v>708.6539883894036</v>
      </c>
      <c r="D8" s="34">
        <v>282.4445256193701</v>
      </c>
      <c r="E8" s="34">
        <v>690.0182320220977</v>
      </c>
      <c r="F8" s="34">
        <v>575.2909350622012</v>
      </c>
      <c r="G8" s="34">
        <v>2256.407681093072</v>
      </c>
      <c r="H8" s="34"/>
      <c r="I8" s="34">
        <v>797.3097252227146</v>
      </c>
      <c r="J8" s="34">
        <v>740.7781250097175</v>
      </c>
      <c r="K8" s="34">
        <v>654.9637464571533</v>
      </c>
      <c r="L8" s="34">
        <v>115.1228233104157</v>
      </c>
      <c r="M8" s="34">
        <v>2308.174420000001</v>
      </c>
      <c r="N8" s="34"/>
      <c r="O8" s="34">
        <v>662</v>
      </c>
      <c r="P8" s="34">
        <v>727</v>
      </c>
      <c r="Q8" s="90">
        <v>561</v>
      </c>
      <c r="R8" s="21"/>
      <c r="S8" s="54">
        <v>-0.14346404204114263</v>
      </c>
      <c r="T8" s="37"/>
    </row>
    <row r="9" spans="1:20" ht="12" customHeight="1">
      <c r="A9" s="20"/>
      <c r="B9" s="20" t="s">
        <v>8</v>
      </c>
      <c r="C9" s="37">
        <v>-160.8237839</v>
      </c>
      <c r="D9" s="37">
        <v>-83.70681610000001</v>
      </c>
      <c r="E9" s="37">
        <v>-199.00839</v>
      </c>
      <c r="F9" s="37">
        <v>-197.00274999999993</v>
      </c>
      <c r="G9" s="37">
        <v>-640.54174</v>
      </c>
      <c r="H9" s="37"/>
      <c r="I9" s="37">
        <v>-70.84680000000003</v>
      </c>
      <c r="J9" s="37">
        <v>-184.68131</v>
      </c>
      <c r="K9" s="37">
        <v>-230.31287999999995</v>
      </c>
      <c r="L9" s="37">
        <v>-60.25700999999998</v>
      </c>
      <c r="M9" s="34">
        <v>-546.098</v>
      </c>
      <c r="N9" s="34"/>
      <c r="O9" s="34">
        <v>-54</v>
      </c>
      <c r="P9" s="34">
        <v>28</v>
      </c>
      <c r="Q9" s="90">
        <v>-27</v>
      </c>
      <c r="R9" s="21"/>
      <c r="S9" s="54">
        <v>-0.8827681717149297</v>
      </c>
      <c r="T9" s="37"/>
    </row>
    <row r="10" spans="2:20" s="27" customFormat="1" ht="12.75">
      <c r="B10" s="47" t="s">
        <v>9</v>
      </c>
      <c r="C10" s="34">
        <v>547.8302044894036</v>
      </c>
      <c r="D10" s="34">
        <v>198.73770951937007</v>
      </c>
      <c r="E10" s="34">
        <v>491.0098420220977</v>
      </c>
      <c r="F10" s="34">
        <v>378.2881850622013</v>
      </c>
      <c r="G10" s="34">
        <v>1615.8659410930718</v>
      </c>
      <c r="H10" s="34"/>
      <c r="I10" s="34">
        <v>726.4629252227146</v>
      </c>
      <c r="J10" s="34">
        <v>556.0968150097176</v>
      </c>
      <c r="K10" s="34">
        <v>424.65086645715337</v>
      </c>
      <c r="L10" s="34">
        <v>54.86581331041572</v>
      </c>
      <c r="M10" s="34">
        <v>1762.0764200000012</v>
      </c>
      <c r="N10" s="34"/>
      <c r="O10" s="34">
        <v>608</v>
      </c>
      <c r="P10" s="34">
        <v>755</v>
      </c>
      <c r="Q10" s="90">
        <v>534</v>
      </c>
      <c r="R10" s="21"/>
      <c r="S10" s="54">
        <v>0.2575036157470782</v>
      </c>
      <c r="T10" s="37"/>
    </row>
    <row r="11" spans="2:20" s="27" customFormat="1" ht="12" customHeight="1">
      <c r="B11" s="20" t="s">
        <v>10</v>
      </c>
      <c r="C11" s="37">
        <v>2.17944</v>
      </c>
      <c r="D11" s="37">
        <v>12.3654</v>
      </c>
      <c r="E11" s="37">
        <v>4.19801</v>
      </c>
      <c r="F11" s="37">
        <v>1.8289000000000002</v>
      </c>
      <c r="G11" s="37">
        <v>20.57175</v>
      </c>
      <c r="H11" s="37"/>
      <c r="I11" s="37">
        <v>4.8142700000000005</v>
      </c>
      <c r="J11" s="37">
        <v>0.0038000000000009138</v>
      </c>
      <c r="K11" s="37">
        <v>-0.10576000000000185</v>
      </c>
      <c r="L11" s="37">
        <v>-0.8183099999999994</v>
      </c>
      <c r="M11" s="34">
        <v>3.894</v>
      </c>
      <c r="N11" s="34"/>
      <c r="O11" s="34">
        <v>0</v>
      </c>
      <c r="P11" s="34">
        <v>-5</v>
      </c>
      <c r="Q11" s="90">
        <v>0</v>
      </c>
      <c r="R11" s="21"/>
      <c r="S11" s="54">
        <v>1</v>
      </c>
      <c r="T11" s="37"/>
    </row>
    <row r="12" spans="2:20" s="55" customFormat="1" ht="24" customHeight="1">
      <c r="B12" s="158" t="s">
        <v>11</v>
      </c>
      <c r="C12" s="56">
        <v>36.650839999999995</v>
      </c>
      <c r="D12" s="56">
        <v>24.14512</v>
      </c>
      <c r="E12" s="56">
        <v>26.578519999999976</v>
      </c>
      <c r="F12" s="56">
        <v>27.89046000000003</v>
      </c>
      <c r="G12" s="177">
        <v>115.26494</v>
      </c>
      <c r="H12" s="97"/>
      <c r="I12" s="56">
        <v>28.552869999999988</v>
      </c>
      <c r="J12" s="56">
        <v>28.811950000000007</v>
      </c>
      <c r="K12" s="56">
        <v>20.43041000000001</v>
      </c>
      <c r="L12" s="56">
        <v>-110.26079000000001</v>
      </c>
      <c r="M12" s="56">
        <v>-32.46556</v>
      </c>
      <c r="N12" s="56"/>
      <c r="O12" s="56">
        <v>25</v>
      </c>
      <c r="P12" s="56">
        <v>19</v>
      </c>
      <c r="Q12" s="98">
        <v>28</v>
      </c>
      <c r="R12" s="58"/>
      <c r="S12" s="54">
        <v>0.37050602508711217</v>
      </c>
      <c r="T12" s="59"/>
    </row>
    <row r="13" spans="1:20" ht="12" customHeight="1">
      <c r="A13" s="20"/>
      <c r="B13" s="20" t="s">
        <v>12</v>
      </c>
      <c r="C13" s="37">
        <v>0</v>
      </c>
      <c r="D13" s="37">
        <v>-200</v>
      </c>
      <c r="E13" s="37">
        <v>-0.0002400000000036471</v>
      </c>
      <c r="F13" s="37">
        <v>-379.4305</v>
      </c>
      <c r="G13" s="178">
        <v>-579.43074</v>
      </c>
      <c r="H13" s="20"/>
      <c r="I13" s="37">
        <v>0</v>
      </c>
      <c r="J13" s="37">
        <v>0</v>
      </c>
      <c r="K13" s="37">
        <v>-0.3999999999999999</v>
      </c>
      <c r="L13" s="37">
        <v>-49.6</v>
      </c>
      <c r="M13" s="34">
        <v>-50</v>
      </c>
      <c r="N13" s="34"/>
      <c r="O13" s="34">
        <v>0</v>
      </c>
      <c r="P13" s="34">
        <v>0</v>
      </c>
      <c r="Q13" s="90">
        <v>0</v>
      </c>
      <c r="R13" s="21"/>
      <c r="S13" s="54">
        <v>1</v>
      </c>
      <c r="T13" s="37"/>
    </row>
    <row r="14" spans="1:20" ht="12.75">
      <c r="A14" s="20"/>
      <c r="B14" s="118" t="s">
        <v>13</v>
      </c>
      <c r="C14" s="37">
        <v>-154.01130433066632</v>
      </c>
      <c r="D14" s="37">
        <v>-25.853094669380308</v>
      </c>
      <c r="E14" s="37">
        <v>-131.47582968547056</v>
      </c>
      <c r="F14" s="37">
        <v>-78.47490275667153</v>
      </c>
      <c r="G14" s="37">
        <v>-389.8151314421886</v>
      </c>
      <c r="H14" s="37"/>
      <c r="I14" s="37">
        <v>-188.62390200052522</v>
      </c>
      <c r="J14" s="37">
        <v>-123.84650655059596</v>
      </c>
      <c r="K14" s="37">
        <v>-73.87605012593201</v>
      </c>
      <c r="L14" s="37">
        <v>-75.60825312294679</v>
      </c>
      <c r="M14" s="34">
        <v>-461.9547118</v>
      </c>
      <c r="N14" s="34"/>
      <c r="O14" s="34">
        <v>-149</v>
      </c>
      <c r="P14" s="34">
        <v>-180</v>
      </c>
      <c r="Q14" s="90">
        <v>-112</v>
      </c>
      <c r="R14" s="21"/>
      <c r="S14" s="54">
        <v>0.516052899540249</v>
      </c>
      <c r="T14" s="37"/>
    </row>
    <row r="15" spans="1:20" ht="12" customHeight="1">
      <c r="A15" s="20"/>
      <c r="B15" s="20" t="s">
        <v>14</v>
      </c>
      <c r="C15" s="37">
        <v>432.6491801587373</v>
      </c>
      <c r="D15" s="37">
        <v>9.393114849989747</v>
      </c>
      <c r="E15" s="37">
        <v>390.3383023366272</v>
      </c>
      <c r="F15" s="37">
        <v>-49.86685769447022</v>
      </c>
      <c r="G15" s="37">
        <v>782.5137396508833</v>
      </c>
      <c r="H15" s="37"/>
      <c r="I15" s="37">
        <v>571.2061632221894</v>
      </c>
      <c r="J15" s="37">
        <v>461.0626484591216</v>
      </c>
      <c r="K15" s="37">
        <v>370.7028763312214</v>
      </c>
      <c r="L15" s="37">
        <v>-181.4126198125311</v>
      </c>
      <c r="M15" s="34">
        <v>1221.559068200001</v>
      </c>
      <c r="N15" s="34"/>
      <c r="O15" s="34">
        <v>484</v>
      </c>
      <c r="P15" s="34">
        <v>589</v>
      </c>
      <c r="Q15" s="90">
        <v>450</v>
      </c>
      <c r="R15" s="21"/>
      <c r="S15" s="54">
        <v>0.21391019258757246</v>
      </c>
      <c r="T15" s="37"/>
    </row>
    <row r="16" spans="2:20" s="80" customFormat="1" ht="12" customHeight="1">
      <c r="B16" s="169" t="s">
        <v>15</v>
      </c>
      <c r="C16" s="74">
        <v>4.977556050738724</v>
      </c>
      <c r="D16" s="74">
        <v>-3.6500593338468583</v>
      </c>
      <c r="E16" s="74">
        <v>14.49520315357576</v>
      </c>
      <c r="F16" s="74">
        <v>5.437306943168348</v>
      </c>
      <c r="G16" s="74">
        <v>21.260006813635975</v>
      </c>
      <c r="H16" s="74"/>
      <c r="I16" s="74">
        <v>4.057110922560467</v>
      </c>
      <c r="J16" s="74">
        <v>4.60643438409056</v>
      </c>
      <c r="K16" s="74">
        <v>4.496485557239527</v>
      </c>
      <c r="L16" s="74">
        <v>2.8399691361094455</v>
      </c>
      <c r="M16" s="74">
        <v>16</v>
      </c>
      <c r="N16" s="74"/>
      <c r="O16" s="74">
        <v>3</v>
      </c>
      <c r="P16" s="74">
        <v>4</v>
      </c>
      <c r="Q16" s="92">
        <v>5</v>
      </c>
      <c r="R16" s="81"/>
      <c r="S16" s="82">
        <v>0.11197955299773925</v>
      </c>
      <c r="T16" s="83"/>
    </row>
    <row r="17" spans="2:19" s="6" customFormat="1" ht="12" customHeight="1">
      <c r="B17" s="6" t="s">
        <v>16</v>
      </c>
      <c r="C17" s="8">
        <v>427.6716241079986</v>
      </c>
      <c r="D17" s="8">
        <v>13.043174183836605</v>
      </c>
      <c r="E17" s="8">
        <v>375.84309918305144</v>
      </c>
      <c r="F17" s="8">
        <v>-55.304164637638564</v>
      </c>
      <c r="G17" s="8">
        <v>761.2537328372473</v>
      </c>
      <c r="H17" s="8"/>
      <c r="I17" s="8">
        <v>567.1490522996289</v>
      </c>
      <c r="J17" s="8">
        <v>456.456214075031</v>
      </c>
      <c r="K17" s="8">
        <v>366.20639077398187</v>
      </c>
      <c r="L17" s="8">
        <v>-184.25258894864055</v>
      </c>
      <c r="M17" s="7">
        <v>1205.559068200001</v>
      </c>
      <c r="N17" s="7"/>
      <c r="O17" s="7">
        <v>481</v>
      </c>
      <c r="P17" s="7">
        <v>585</v>
      </c>
      <c r="Q17" s="45">
        <v>445</v>
      </c>
      <c r="R17" s="19"/>
      <c r="S17" s="77">
        <v>0.21516175362064774</v>
      </c>
    </row>
    <row r="18" spans="1:19" ht="12.75" customHeight="1">
      <c r="A18" s="20"/>
      <c r="B18" s="20" t="s">
        <v>28</v>
      </c>
      <c r="C18" s="60">
        <v>14036.962058355924</v>
      </c>
      <c r="D18" s="60">
        <v>13875.833358489934</v>
      </c>
      <c r="E18" s="60">
        <v>12857.406893966016</v>
      </c>
      <c r="F18" s="60">
        <v>12023.526107733474</v>
      </c>
      <c r="G18" s="60">
        <v>13199</v>
      </c>
      <c r="H18" s="60"/>
      <c r="I18" s="60">
        <v>15598.483074138883</v>
      </c>
      <c r="J18" s="60">
        <v>15797.220214137196</v>
      </c>
      <c r="K18" s="60">
        <v>14356.012926968602</v>
      </c>
      <c r="L18" s="60">
        <v>13214.357565293154</v>
      </c>
      <c r="M18" s="34">
        <v>14742</v>
      </c>
      <c r="N18" s="34"/>
      <c r="O18" s="34">
        <v>12439.612477436916</v>
      </c>
      <c r="P18" s="34">
        <v>12771.78193378</v>
      </c>
      <c r="Q18" s="90">
        <v>13326.026807760001</v>
      </c>
      <c r="R18" s="21"/>
      <c r="S18" s="54"/>
    </row>
    <row r="19" spans="1:19" ht="12.75">
      <c r="A19" s="99"/>
      <c r="B19" s="20" t="s">
        <v>27</v>
      </c>
      <c r="C19" s="35">
        <v>0.7071559991393743</v>
      </c>
      <c r="D19" s="35">
        <v>0.8391463883119603</v>
      </c>
      <c r="E19" s="35">
        <v>0.68059594244984</v>
      </c>
      <c r="F19" s="35">
        <v>0.7141588110037077</v>
      </c>
      <c r="G19" s="35">
        <v>0.7297316461509569</v>
      </c>
      <c r="H19" s="35"/>
      <c r="I19" s="35">
        <v>0.6482012941324913</v>
      </c>
      <c r="J19" s="62">
        <v>0.6460065503259963</v>
      </c>
      <c r="K19" s="61">
        <v>0.6845018030732877</v>
      </c>
      <c r="L19" s="61">
        <v>0.9408586321225607</v>
      </c>
      <c r="M19" s="61">
        <v>0.724612450724297</v>
      </c>
      <c r="N19" s="147"/>
      <c r="O19" s="61">
        <v>0.688763516690174</v>
      </c>
      <c r="P19" s="61">
        <v>0.68322440087146</v>
      </c>
      <c r="Q19" s="61">
        <f>-Q7/Q6</f>
        <v>0.7347517730496453</v>
      </c>
      <c r="R19" s="21"/>
      <c r="S19" s="54"/>
    </row>
    <row r="20" spans="1:20" ht="12.75" customHeight="1">
      <c r="A20" s="20"/>
      <c r="C20" s="23"/>
      <c r="D20" s="23"/>
      <c r="E20" s="23"/>
      <c r="F20" s="23"/>
      <c r="G20" s="37"/>
      <c r="H20" s="37"/>
      <c r="I20" s="23"/>
      <c r="J20" s="23"/>
      <c r="K20" s="23"/>
      <c r="L20" s="23"/>
      <c r="M20" s="37"/>
      <c r="N20" s="37"/>
      <c r="O20" s="37"/>
      <c r="P20" s="23"/>
      <c r="Q20" s="23"/>
      <c r="R20" s="21"/>
      <c r="S20" s="54"/>
      <c r="T20" s="37"/>
    </row>
    <row r="21" spans="1:20" ht="12" customHeight="1">
      <c r="A21" s="184" t="s">
        <v>36</v>
      </c>
      <c r="B21" s="184"/>
      <c r="C21" s="23"/>
      <c r="D21" s="23"/>
      <c r="E21" s="23"/>
      <c r="F21" s="23"/>
      <c r="G21" s="8"/>
      <c r="H21" s="8"/>
      <c r="I21" s="23"/>
      <c r="J21" s="23"/>
      <c r="K21" s="23"/>
      <c r="L21" s="23"/>
      <c r="M21" s="8"/>
      <c r="N21" s="8"/>
      <c r="O21" s="8"/>
      <c r="T21" s="37"/>
    </row>
    <row r="22" spans="2:20" s="6" customFormat="1" ht="12" customHeight="1">
      <c r="B22" s="6" t="s">
        <v>5</v>
      </c>
      <c r="C22" s="63">
        <v>1521.0877174781608</v>
      </c>
      <c r="D22" s="63">
        <v>805.1839001006163</v>
      </c>
      <c r="E22" s="63">
        <v>1110.0066976653168</v>
      </c>
      <c r="F22" s="63">
        <v>971.5657381976941</v>
      </c>
      <c r="G22" s="8">
        <v>4407.844053441788</v>
      </c>
      <c r="H22" s="8"/>
      <c r="I22" s="63">
        <v>1372.515922671226</v>
      </c>
      <c r="J22" s="63">
        <v>1241.143804023669</v>
      </c>
      <c r="K22" s="63">
        <v>1199.5877381648743</v>
      </c>
      <c r="L22" s="63">
        <v>1054.752535140231</v>
      </c>
      <c r="M22" s="8">
        <v>4868</v>
      </c>
      <c r="N22" s="8"/>
      <c r="O22" s="8">
        <v>1243</v>
      </c>
      <c r="P22" s="8">
        <v>1215</v>
      </c>
      <c r="Q22" s="64">
        <v>1050</v>
      </c>
      <c r="R22" s="21"/>
      <c r="S22" s="77">
        <v>-0.12469928910219868</v>
      </c>
      <c r="T22" s="8"/>
    </row>
    <row r="23" spans="2:19" s="46" customFormat="1" ht="12" customHeight="1">
      <c r="B23" s="46" t="s">
        <v>37</v>
      </c>
      <c r="C23" s="65">
        <v>602</v>
      </c>
      <c r="D23" s="65">
        <v>424</v>
      </c>
      <c r="E23" s="65">
        <v>526</v>
      </c>
      <c r="F23" s="65">
        <v>334</v>
      </c>
      <c r="G23" s="67">
        <v>1886</v>
      </c>
      <c r="H23" s="67"/>
      <c r="I23" s="65">
        <v>629.39174</v>
      </c>
      <c r="J23" s="65">
        <v>621.3604752</v>
      </c>
      <c r="K23" s="65">
        <v>621.3833948</v>
      </c>
      <c r="L23" s="65">
        <v>646.442969491667</v>
      </c>
      <c r="M23" s="67">
        <v>2518.5785794916674</v>
      </c>
      <c r="N23" s="67"/>
      <c r="O23" s="67">
        <v>687.9372</v>
      </c>
      <c r="P23" s="67">
        <v>538</v>
      </c>
      <c r="Q23" s="100">
        <v>464.8128471794873</v>
      </c>
      <c r="R23" s="21"/>
      <c r="S23" s="66">
        <v>-0.25197092315430625</v>
      </c>
    </row>
    <row r="24" spans="2:20" s="46" customFormat="1" ht="12" customHeight="1">
      <c r="B24" s="46" t="s">
        <v>43</v>
      </c>
      <c r="C24" s="65">
        <v>918.9723232525338</v>
      </c>
      <c r="D24" s="65">
        <v>381.7716183391112</v>
      </c>
      <c r="E24" s="65">
        <v>583.3606080624425</v>
      </c>
      <c r="F24" s="65">
        <v>637.3601657197162</v>
      </c>
      <c r="G24" s="67">
        <v>2521.4647153738038</v>
      </c>
      <c r="H24" s="67"/>
      <c r="I24" s="65">
        <v>744.1844460227001</v>
      </c>
      <c r="J24" s="65">
        <v>619.6616098213331</v>
      </c>
      <c r="K24" s="65">
        <v>577.6408765058</v>
      </c>
      <c r="L24" s="65">
        <v>408.41019161130004</v>
      </c>
      <c r="M24" s="67">
        <v>2349.8971239611333</v>
      </c>
      <c r="N24" s="67"/>
      <c r="O24" s="67">
        <v>556.0400110699665</v>
      </c>
      <c r="P24" s="67">
        <v>676</v>
      </c>
      <c r="Q24" s="100">
        <v>585</v>
      </c>
      <c r="R24" s="48"/>
      <c r="S24" s="66">
        <v>0.012739963173513669</v>
      </c>
      <c r="T24" s="67"/>
    </row>
    <row r="25" spans="1:20" ht="12" customHeight="1">
      <c r="A25" s="20"/>
      <c r="B25" s="20" t="s">
        <v>6</v>
      </c>
      <c r="C25" s="23">
        <v>-835.57212</v>
      </c>
      <c r="D25" s="23">
        <v>-628.3166599999997</v>
      </c>
      <c r="E25" s="23">
        <v>-681.2875500000002</v>
      </c>
      <c r="F25" s="23">
        <v>-652.6362200000002</v>
      </c>
      <c r="G25" s="37">
        <v>-2797.81255</v>
      </c>
      <c r="H25" s="37"/>
      <c r="I25" s="23">
        <v>-807.8194000000001</v>
      </c>
      <c r="J25" s="23">
        <v>-702.5088000000005</v>
      </c>
      <c r="K25" s="23">
        <v>-782.68639</v>
      </c>
      <c r="L25" s="23">
        <v>-1081.2854099999993</v>
      </c>
      <c r="M25" s="37">
        <v>-3374.3</v>
      </c>
      <c r="N25" s="37"/>
      <c r="O25" s="37">
        <v>-799</v>
      </c>
      <c r="P25" s="37">
        <v>-743</v>
      </c>
      <c r="Q25" s="100">
        <v>-703</v>
      </c>
      <c r="R25" s="48"/>
      <c r="S25" s="66">
        <v>-0.10181139089437848</v>
      </c>
      <c r="T25" s="37"/>
    </row>
    <row r="26" spans="1:20" ht="12" customHeight="1">
      <c r="A26" s="20"/>
      <c r="B26" s="20" t="s">
        <v>7</v>
      </c>
      <c r="C26" s="23">
        <v>685.5155974781609</v>
      </c>
      <c r="D26" s="23">
        <v>176.86724010061653</v>
      </c>
      <c r="E26" s="23">
        <v>428.71914766531654</v>
      </c>
      <c r="F26" s="23">
        <v>318.929518197694</v>
      </c>
      <c r="G26" s="37">
        <v>1610.0315034417881</v>
      </c>
      <c r="H26" s="37"/>
      <c r="I26" s="23">
        <v>564.6965226712258</v>
      </c>
      <c r="J26" s="23">
        <v>538.6350040236684</v>
      </c>
      <c r="K26" s="23">
        <v>416.9013481648742</v>
      </c>
      <c r="L26" s="23">
        <v>-26.532874859768413</v>
      </c>
      <c r="M26" s="37">
        <v>1493.7</v>
      </c>
      <c r="N26" s="37"/>
      <c r="O26" s="37">
        <v>444</v>
      </c>
      <c r="P26" s="37">
        <v>472</v>
      </c>
      <c r="Q26" s="95">
        <v>347</v>
      </c>
      <c r="R26" s="21"/>
      <c r="S26" s="54">
        <v>-0.16766879856006114</v>
      </c>
      <c r="T26" s="37"/>
    </row>
    <row r="27" spans="1:20" ht="12.75">
      <c r="A27" s="20"/>
      <c r="B27" s="91" t="s">
        <v>8</v>
      </c>
      <c r="C27" s="23">
        <v>-158.50365</v>
      </c>
      <c r="D27" s="23">
        <v>-43.22073000000004</v>
      </c>
      <c r="E27" s="23">
        <v>-2.4773099999999815</v>
      </c>
      <c r="F27" s="23">
        <v>-98.73408999999992</v>
      </c>
      <c r="G27" s="34">
        <v>-302.93577999999997</v>
      </c>
      <c r="H27" s="34"/>
      <c r="I27" s="23">
        <v>-30.965450000000008</v>
      </c>
      <c r="J27" s="23">
        <v>-133.48574000000002</v>
      </c>
      <c r="K27" s="23">
        <v>-151.18186999999998</v>
      </c>
      <c r="L27" s="23">
        <v>-65.36693999999999</v>
      </c>
      <c r="M27" s="34">
        <v>-381</v>
      </c>
      <c r="N27" s="34"/>
      <c r="O27" s="34">
        <v>-10</v>
      </c>
      <c r="P27" s="34">
        <v>6</v>
      </c>
      <c r="Q27" s="95">
        <v>-23</v>
      </c>
      <c r="R27" s="21"/>
      <c r="S27" s="54">
        <v>-0.8478653558128365</v>
      </c>
      <c r="T27" s="37"/>
    </row>
    <row r="28" spans="1:20" ht="12" customHeight="1">
      <c r="A28" s="20"/>
      <c r="B28" s="20" t="s">
        <v>9</v>
      </c>
      <c r="C28" s="23">
        <v>527.0119474781609</v>
      </c>
      <c r="D28" s="23">
        <v>133.64651010061647</v>
      </c>
      <c r="E28" s="23">
        <v>426.2418376653166</v>
      </c>
      <c r="F28" s="23">
        <v>220.19542819769407</v>
      </c>
      <c r="G28" s="37">
        <v>1307.095723441788</v>
      </c>
      <c r="H28" s="37"/>
      <c r="I28" s="23">
        <v>533.7310726712258</v>
      </c>
      <c r="J28" s="23">
        <v>405.14926402366837</v>
      </c>
      <c r="K28" s="23">
        <v>265.7194781648742</v>
      </c>
      <c r="L28" s="23">
        <v>-91.89981485976841</v>
      </c>
      <c r="M28" s="37">
        <v>1112.7</v>
      </c>
      <c r="N28" s="37"/>
      <c r="O28" s="37">
        <v>434</v>
      </c>
      <c r="P28" s="37">
        <v>478</v>
      </c>
      <c r="Q28" s="95">
        <v>324</v>
      </c>
      <c r="R28" s="21"/>
      <c r="S28" s="54">
        <v>0.21933101117624418</v>
      </c>
      <c r="T28" s="37"/>
    </row>
    <row r="29" spans="2:20" s="27" customFormat="1" ht="15" customHeight="1">
      <c r="B29" s="47" t="s">
        <v>10</v>
      </c>
      <c r="C29" s="23">
        <v>0.00092</v>
      </c>
      <c r="D29" s="23">
        <v>2.7087700000000003</v>
      </c>
      <c r="E29" s="23">
        <v>0.12076999999999982</v>
      </c>
      <c r="F29" s="23">
        <v>0.08760000000000012</v>
      </c>
      <c r="G29" s="34">
        <v>2.91806</v>
      </c>
      <c r="H29" s="34"/>
      <c r="I29" s="23">
        <v>0</v>
      </c>
      <c r="J29" s="23">
        <v>0</v>
      </c>
      <c r="K29" s="23">
        <v>0</v>
      </c>
      <c r="L29" s="23">
        <v>-0.0018699999999999995</v>
      </c>
      <c r="M29" s="34">
        <v>0</v>
      </c>
      <c r="N29" s="34"/>
      <c r="O29" s="34">
        <v>1</v>
      </c>
      <c r="P29" s="34">
        <v>-1</v>
      </c>
      <c r="Q29" s="95">
        <v>0</v>
      </c>
      <c r="R29" s="21"/>
      <c r="S29" s="54" t="s">
        <v>54</v>
      </c>
      <c r="T29" s="37"/>
    </row>
    <row r="30" spans="2:20" s="27" customFormat="1" ht="24" customHeight="1">
      <c r="B30" s="91" t="s">
        <v>11</v>
      </c>
      <c r="C30" s="23">
        <v>0</v>
      </c>
      <c r="D30" s="23">
        <v>0</v>
      </c>
      <c r="E30" s="23">
        <v>0</v>
      </c>
      <c r="F30" s="23">
        <v>0</v>
      </c>
      <c r="G30" s="34">
        <v>0</v>
      </c>
      <c r="H30" s="34"/>
      <c r="I30" s="23">
        <v>0</v>
      </c>
      <c r="J30" s="23">
        <v>0</v>
      </c>
      <c r="K30" s="23">
        <v>0</v>
      </c>
      <c r="L30" s="23">
        <v>1</v>
      </c>
      <c r="M30" s="37">
        <v>1</v>
      </c>
      <c r="N30" s="37"/>
      <c r="O30" s="37">
        <v>0</v>
      </c>
      <c r="P30" s="37">
        <v>0</v>
      </c>
      <c r="Q30" s="95">
        <v>0</v>
      </c>
      <c r="R30" s="21"/>
      <c r="S30" s="54" t="s">
        <v>54</v>
      </c>
      <c r="T30" s="37"/>
    </row>
    <row r="31" spans="1:20" ht="12" customHeight="1">
      <c r="A31" s="20"/>
      <c r="B31" s="20" t="s">
        <v>12</v>
      </c>
      <c r="C31" s="23">
        <v>0</v>
      </c>
      <c r="D31" s="23">
        <v>0</v>
      </c>
      <c r="E31" s="23">
        <v>0</v>
      </c>
      <c r="F31" s="23">
        <v>0</v>
      </c>
      <c r="G31" s="37">
        <v>0</v>
      </c>
      <c r="H31" s="37"/>
      <c r="I31" s="23">
        <v>0</v>
      </c>
      <c r="J31" s="23">
        <v>0</v>
      </c>
      <c r="K31" s="23">
        <v>0</v>
      </c>
      <c r="L31" s="23">
        <v>0</v>
      </c>
      <c r="M31" s="37">
        <v>0</v>
      </c>
      <c r="N31" s="37"/>
      <c r="O31" s="37">
        <v>0</v>
      </c>
      <c r="P31" s="37">
        <v>0</v>
      </c>
      <c r="Q31" s="95">
        <v>0</v>
      </c>
      <c r="R31" s="21"/>
      <c r="S31" s="54" t="s">
        <v>54</v>
      </c>
      <c r="T31" s="37"/>
    </row>
    <row r="32" spans="1:19" ht="12" customHeight="1">
      <c r="A32" s="20"/>
      <c r="B32" s="20" t="s">
        <v>13</v>
      </c>
      <c r="C32" s="23">
        <v>-160.31378891823016</v>
      </c>
      <c r="D32" s="23">
        <v>-15.48217683119077</v>
      </c>
      <c r="E32" s="23">
        <v>-129.4696183762486</v>
      </c>
      <c r="F32" s="23">
        <v>-52.221878741284115</v>
      </c>
      <c r="G32" s="37">
        <v>-357.4874628669536</v>
      </c>
      <c r="H32" s="37"/>
      <c r="I32" s="23">
        <v>-152.59270077465538</v>
      </c>
      <c r="J32" s="23">
        <v>-103.52607156686435</v>
      </c>
      <c r="K32" s="23">
        <v>-55.19997626781339</v>
      </c>
      <c r="L32" s="23">
        <v>-89.68125139066687</v>
      </c>
      <c r="M32" s="37">
        <v>-401</v>
      </c>
      <c r="N32" s="37"/>
      <c r="O32" s="37">
        <v>-116</v>
      </c>
      <c r="P32" s="37">
        <v>-126</v>
      </c>
      <c r="Q32" s="95">
        <v>-77</v>
      </c>
      <c r="R32" s="21"/>
      <c r="S32" s="54">
        <v>0.39492813595461645</v>
      </c>
    </row>
    <row r="33" spans="1:19" ht="12.75" customHeight="1">
      <c r="A33" s="20"/>
      <c r="B33" s="159" t="s">
        <v>14</v>
      </c>
      <c r="C33" s="23">
        <v>366.6990785599307</v>
      </c>
      <c r="D33" s="23">
        <v>120.87310326942571</v>
      </c>
      <c r="E33" s="23">
        <v>296.892989289068</v>
      </c>
      <c r="F33" s="23">
        <v>168.06114945640996</v>
      </c>
      <c r="G33" s="34">
        <v>952.5263205748345</v>
      </c>
      <c r="H33" s="34"/>
      <c r="I33" s="23">
        <v>381.1383018965704</v>
      </c>
      <c r="J33" s="23">
        <v>301.628692456804</v>
      </c>
      <c r="K33" s="23">
        <v>210.51594189706083</v>
      </c>
      <c r="L33" s="23">
        <v>-180.5829362504353</v>
      </c>
      <c r="M33" s="23">
        <v>712.7</v>
      </c>
      <c r="N33" s="23"/>
      <c r="O33" s="23">
        <v>319</v>
      </c>
      <c r="P33" s="23">
        <v>351</v>
      </c>
      <c r="Q33" s="95">
        <v>247</v>
      </c>
      <c r="R33" s="21"/>
      <c r="S33" s="54">
        <v>0.17330781590298439</v>
      </c>
    </row>
    <row r="34" spans="2:19" s="46" customFormat="1" ht="12" customHeight="1">
      <c r="B34" s="169" t="s">
        <v>15</v>
      </c>
      <c r="C34" s="65">
        <v>4.2601385529552225</v>
      </c>
      <c r="D34" s="65">
        <v>4.273351086318295</v>
      </c>
      <c r="E34" s="65">
        <v>3.308108182787832</v>
      </c>
      <c r="F34" s="65">
        <v>2.443902780762997</v>
      </c>
      <c r="G34" s="79">
        <v>14.285500602824346</v>
      </c>
      <c r="H34" s="79"/>
      <c r="I34" s="65">
        <v>3.6082447064848435</v>
      </c>
      <c r="J34" s="65">
        <v>3.417526653744438</v>
      </c>
      <c r="K34" s="65">
        <v>4.120108038739536</v>
      </c>
      <c r="L34" s="65">
        <v>1.8541206010311821</v>
      </c>
      <c r="M34" s="65">
        <v>13</v>
      </c>
      <c r="N34" s="65"/>
      <c r="O34" s="65">
        <v>3</v>
      </c>
      <c r="P34" s="65">
        <v>2</v>
      </c>
      <c r="Q34" s="95">
        <v>3</v>
      </c>
      <c r="R34" s="21"/>
      <c r="S34" s="54">
        <v>-0.27186375410733415</v>
      </c>
    </row>
    <row r="35" spans="2:19" s="6" customFormat="1" ht="12" customHeight="1">
      <c r="B35" s="6" t="s">
        <v>16</v>
      </c>
      <c r="C35" s="63">
        <v>362.4389400069755</v>
      </c>
      <c r="D35" s="63">
        <v>116.59975218310743</v>
      </c>
      <c r="E35" s="63">
        <v>293.5848811062802</v>
      </c>
      <c r="F35" s="63">
        <v>165.61724667564698</v>
      </c>
      <c r="G35" s="7">
        <v>938.2408199720101</v>
      </c>
      <c r="H35" s="7"/>
      <c r="I35" s="63">
        <v>377.53005719008553</v>
      </c>
      <c r="J35" s="63">
        <v>298.21116580305954</v>
      </c>
      <c r="K35" s="63">
        <v>206.39583385832128</v>
      </c>
      <c r="L35" s="63">
        <v>-182.43705685146648</v>
      </c>
      <c r="M35" s="63">
        <v>699.7</v>
      </c>
      <c r="N35" s="63"/>
      <c r="O35" s="63">
        <v>316</v>
      </c>
      <c r="P35" s="63">
        <v>349</v>
      </c>
      <c r="Q35" s="100">
        <v>244</v>
      </c>
      <c r="R35" s="48"/>
      <c r="S35" s="66">
        <v>0.18219440498732056</v>
      </c>
    </row>
    <row r="36" spans="1:19" ht="12" customHeight="1">
      <c r="A36" s="20"/>
      <c r="B36" s="20" t="s">
        <v>28</v>
      </c>
      <c r="C36" s="23">
        <v>8227.83557653859</v>
      </c>
      <c r="D36" s="23">
        <v>8060.6696903960465</v>
      </c>
      <c r="E36" s="23">
        <v>7027.574100080039</v>
      </c>
      <c r="F36" s="23">
        <v>6466.36155111271</v>
      </c>
      <c r="G36" s="23">
        <v>7446</v>
      </c>
      <c r="H36" s="23"/>
      <c r="I36" s="23">
        <v>10279.939086848837</v>
      </c>
      <c r="J36" s="34">
        <v>10017.425508829074</v>
      </c>
      <c r="K36" s="34">
        <v>8716.538111383878</v>
      </c>
      <c r="L36" s="34">
        <v>7662.346196333541</v>
      </c>
      <c r="M36" s="23">
        <v>9169</v>
      </c>
      <c r="N36" s="23"/>
      <c r="O36" s="23">
        <v>7149.388513696638</v>
      </c>
      <c r="P36" s="23">
        <v>7261.931674699998</v>
      </c>
      <c r="Q36" s="64">
        <v>6999.981980889999</v>
      </c>
      <c r="R36" s="19"/>
      <c r="S36" s="77"/>
    </row>
    <row r="37" spans="1:19" ht="12.75">
      <c r="A37" s="99"/>
      <c r="B37" s="20" t="s">
        <v>27</v>
      </c>
      <c r="C37" s="35">
        <v>0.5493254007634157</v>
      </c>
      <c r="D37" s="35">
        <v>0.7803393236271675</v>
      </c>
      <c r="E37" s="35">
        <v>0.6137688641275374</v>
      </c>
      <c r="F37" s="35">
        <v>0.6717365530104786</v>
      </c>
      <c r="G37" s="35">
        <v>0.6347349216711461</v>
      </c>
      <c r="H37" s="35"/>
      <c r="I37" s="35">
        <v>0.5885683267176974</v>
      </c>
      <c r="J37" s="35">
        <v>0.5660172477375582</v>
      </c>
      <c r="K37" s="35">
        <v>0.6524628129305083</v>
      </c>
      <c r="L37" s="35">
        <v>1.0251555449982783</v>
      </c>
      <c r="M37" s="35">
        <v>0.6931594083812654</v>
      </c>
      <c r="N37" s="35"/>
      <c r="O37" s="35">
        <v>0.6427996781979083</v>
      </c>
      <c r="P37" s="35">
        <f>-P25/P22</f>
        <v>0.6115226337448559</v>
      </c>
      <c r="Q37" s="35">
        <f>-Q25/Q22</f>
        <v>0.6695238095238095</v>
      </c>
      <c r="R37" s="21"/>
      <c r="S37" s="54"/>
    </row>
    <row r="38" spans="1:17" ht="12.75">
      <c r="A38" s="20" t="s">
        <v>44</v>
      </c>
      <c r="J38" s="21"/>
      <c r="O38" s="19"/>
      <c r="P38" s="19"/>
      <c r="Q38" s="19"/>
    </row>
    <row r="39" spans="1:19" ht="12.75">
      <c r="A39" s="99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171"/>
      <c r="Q39" s="171"/>
      <c r="R39" s="21"/>
      <c r="S39" s="54"/>
    </row>
    <row r="40" spans="1:20" ht="12" customHeight="1">
      <c r="A40" s="184" t="s">
        <v>47</v>
      </c>
      <c r="B40" s="184"/>
      <c r="C40" s="37"/>
      <c r="D40" s="37"/>
      <c r="E40" s="37"/>
      <c r="F40" s="37"/>
      <c r="G40" s="8"/>
      <c r="H40" s="8"/>
      <c r="I40" s="23"/>
      <c r="J40" s="23"/>
      <c r="K40" s="23"/>
      <c r="L40" s="23"/>
      <c r="M40" s="63"/>
      <c r="N40" s="63"/>
      <c r="O40" s="63"/>
      <c r="P40" s="171"/>
      <c r="Q40" s="171"/>
      <c r="R40" s="21"/>
      <c r="S40" s="54"/>
      <c r="T40" s="37"/>
    </row>
    <row r="41" spans="2:20" s="6" customFormat="1" ht="12" customHeight="1">
      <c r="B41" s="6" t="s">
        <v>5</v>
      </c>
      <c r="C41" s="8">
        <v>267.6116373069302</v>
      </c>
      <c r="D41" s="8">
        <v>284.32073273023025</v>
      </c>
      <c r="E41" s="8">
        <v>250.09511453528702</v>
      </c>
      <c r="F41" s="8">
        <v>263.11803042048354</v>
      </c>
      <c r="G41" s="8">
        <v>1065.145514992931</v>
      </c>
      <c r="H41" s="8"/>
      <c r="I41" s="63">
        <v>154.67184313712008</v>
      </c>
      <c r="J41" s="63">
        <v>177.37322575909437</v>
      </c>
      <c r="K41" s="63">
        <v>152.94479540882577</v>
      </c>
      <c r="L41" s="63">
        <v>159.35463569495982</v>
      </c>
      <c r="M41" s="63">
        <v>644.3445</v>
      </c>
      <c r="N41" s="63"/>
      <c r="O41" s="63">
        <v>168</v>
      </c>
      <c r="P41" s="63">
        <v>290</v>
      </c>
      <c r="Q41" s="64">
        <v>283</v>
      </c>
      <c r="R41" s="21"/>
      <c r="S41" s="173">
        <v>0.8503408320860673</v>
      </c>
      <c r="T41" s="8"/>
    </row>
    <row r="42" spans="1:20" ht="12" customHeight="1">
      <c r="A42" s="20"/>
      <c r="B42" s="20" t="s">
        <v>6</v>
      </c>
      <c r="C42" s="37">
        <v>-252.42606658562295</v>
      </c>
      <c r="D42" s="37">
        <v>-251.88377907875366</v>
      </c>
      <c r="E42" s="37">
        <v>-238.75690690511354</v>
      </c>
      <c r="F42" s="37">
        <v>-249.35258908412078</v>
      </c>
      <c r="G42" s="37">
        <v>-992.4193416536109</v>
      </c>
      <c r="H42" s="37"/>
      <c r="I42" s="23">
        <v>-147.76343</v>
      </c>
      <c r="J42" s="23">
        <v>-155.20120999999997</v>
      </c>
      <c r="K42" s="23">
        <v>-150.77595000000002</v>
      </c>
      <c r="L42" s="23">
        <v>-187.45290999999997</v>
      </c>
      <c r="M42" s="23">
        <v>-641.1935</v>
      </c>
      <c r="N42" s="23"/>
      <c r="O42" s="23">
        <v>-158</v>
      </c>
      <c r="P42" s="23">
        <v>-314</v>
      </c>
      <c r="Q42" s="95">
        <v>-306</v>
      </c>
      <c r="R42" s="19"/>
      <c r="S42" s="69" t="s">
        <v>55</v>
      </c>
      <c r="T42" s="37"/>
    </row>
    <row r="43" spans="1:20" ht="12" customHeight="1">
      <c r="A43" s="20"/>
      <c r="B43" s="20" t="s">
        <v>7</v>
      </c>
      <c r="C43" s="37">
        <v>15.185570721307272</v>
      </c>
      <c r="D43" s="37">
        <v>32.436953651476585</v>
      </c>
      <c r="E43" s="37">
        <v>11.338207630173486</v>
      </c>
      <c r="F43" s="37">
        <v>13.765441336362755</v>
      </c>
      <c r="G43" s="37">
        <v>72.72617333932021</v>
      </c>
      <c r="H43" s="37"/>
      <c r="I43" s="23">
        <v>6.908413137120078</v>
      </c>
      <c r="J43" s="23">
        <v>22.172015759094393</v>
      </c>
      <c r="K43" s="23">
        <v>2.168845408825746</v>
      </c>
      <c r="L43" s="23">
        <v>-28.09827430504015</v>
      </c>
      <c r="M43" s="23">
        <v>3.1510000000000673</v>
      </c>
      <c r="N43" s="23"/>
      <c r="O43" s="23">
        <v>10</v>
      </c>
      <c r="P43" s="23">
        <v>-24</v>
      </c>
      <c r="Q43" s="95">
        <v>-23</v>
      </c>
      <c r="R43" s="21"/>
      <c r="S43" s="69" t="s">
        <v>54</v>
      </c>
      <c r="T43" s="37"/>
    </row>
    <row r="44" spans="1:20" ht="12" customHeight="1">
      <c r="A44" s="20"/>
      <c r="B44" s="20" t="s">
        <v>8</v>
      </c>
      <c r="C44" s="37">
        <v>-6.1361</v>
      </c>
      <c r="D44" s="37">
        <v>-1.04867</v>
      </c>
      <c r="E44" s="37">
        <v>0.05919999999999981</v>
      </c>
      <c r="F44" s="37">
        <v>1.6594800000000007</v>
      </c>
      <c r="G44" s="37">
        <v>-5.4660899999999994</v>
      </c>
      <c r="H44" s="37"/>
      <c r="I44" s="23">
        <v>-0.54062</v>
      </c>
      <c r="J44" s="23">
        <v>0.48997</v>
      </c>
      <c r="K44" s="23">
        <v>0.06699999999999998</v>
      </c>
      <c r="L44" s="23">
        <v>-0.11435000000000009</v>
      </c>
      <c r="M44" s="23">
        <v>-0.09800000000000009</v>
      </c>
      <c r="N44" s="23"/>
      <c r="O44" s="23">
        <v>0</v>
      </c>
      <c r="P44" s="23">
        <v>-1</v>
      </c>
      <c r="Q44" s="95">
        <v>2</v>
      </c>
      <c r="R44" s="21"/>
      <c r="S44" s="54" t="s">
        <v>54</v>
      </c>
      <c r="T44" s="37"/>
    </row>
    <row r="45" spans="1:20" ht="12" customHeight="1">
      <c r="A45" s="20"/>
      <c r="B45" s="20" t="s">
        <v>9</v>
      </c>
      <c r="C45" s="37">
        <v>9.049470721307273</v>
      </c>
      <c r="D45" s="37">
        <v>31.388283651476584</v>
      </c>
      <c r="E45" s="37">
        <v>11.397407630173486</v>
      </c>
      <c r="F45" s="37">
        <v>15.424921336362756</v>
      </c>
      <c r="G45" s="37">
        <v>67.26008333932022</v>
      </c>
      <c r="H45" s="37"/>
      <c r="I45" s="23">
        <v>6.367793137120079</v>
      </c>
      <c r="J45" s="23">
        <v>22.661985759094392</v>
      </c>
      <c r="K45" s="23">
        <v>2.235845408825746</v>
      </c>
      <c r="L45" s="23">
        <v>-28.21262430504015</v>
      </c>
      <c r="M45" s="23">
        <v>3.0530000000000665</v>
      </c>
      <c r="N45" s="23"/>
      <c r="O45" s="23">
        <v>10</v>
      </c>
      <c r="P45" s="23">
        <v>-25</v>
      </c>
      <c r="Q45" s="95">
        <v>-21</v>
      </c>
      <c r="R45" s="21"/>
      <c r="S45" s="54" t="s">
        <v>54</v>
      </c>
      <c r="T45" s="37"/>
    </row>
    <row r="46" spans="1:20" ht="12" customHeight="1">
      <c r="A46" s="20"/>
      <c r="B46" s="20" t="s">
        <v>10</v>
      </c>
      <c r="C46" s="37">
        <v>1.85115</v>
      </c>
      <c r="D46" s="37">
        <v>8.64984</v>
      </c>
      <c r="E46" s="37">
        <v>-0.32542999999999994</v>
      </c>
      <c r="F46" s="37">
        <v>0.8876599999999994</v>
      </c>
      <c r="G46" s="37">
        <v>11.06322</v>
      </c>
      <c r="H46" s="37"/>
      <c r="I46" s="23">
        <v>1.4269100000000001</v>
      </c>
      <c r="J46" s="23">
        <v>-0.0014600000000000168</v>
      </c>
      <c r="K46" s="23">
        <v>-0.11374000000000017</v>
      </c>
      <c r="L46" s="23">
        <v>-0.4177099999999999</v>
      </c>
      <c r="M46" s="23">
        <v>0.894</v>
      </c>
      <c r="N46" s="23"/>
      <c r="O46" s="23">
        <v>-1</v>
      </c>
      <c r="P46" s="23">
        <v>1</v>
      </c>
      <c r="Q46" s="95">
        <v>0</v>
      </c>
      <c r="R46" s="21"/>
      <c r="S46" s="54">
        <v>1</v>
      </c>
      <c r="T46" s="37"/>
    </row>
    <row r="47" spans="2:20" s="27" customFormat="1" ht="26.25" customHeight="1">
      <c r="B47" s="91" t="s">
        <v>11</v>
      </c>
      <c r="C47" s="34">
        <v>0.14306000000000002</v>
      </c>
      <c r="D47" s="34">
        <v>-0.00255</v>
      </c>
      <c r="E47" s="34">
        <v>0</v>
      </c>
      <c r="F47" s="34">
        <v>0.13298000000000001</v>
      </c>
      <c r="G47" s="34">
        <v>0.27349</v>
      </c>
      <c r="H47" s="34"/>
      <c r="I47" s="23">
        <v>0.4745</v>
      </c>
      <c r="J47" s="23">
        <v>-1.1115</v>
      </c>
      <c r="K47" s="23">
        <v>-2.6654999999999998</v>
      </c>
      <c r="L47" s="23">
        <v>-144.4445</v>
      </c>
      <c r="M47" s="23">
        <v>-147.747</v>
      </c>
      <c r="N47" s="23"/>
      <c r="O47" s="23">
        <v>-2</v>
      </c>
      <c r="P47" s="23">
        <v>0</v>
      </c>
      <c r="Q47" s="95">
        <v>0</v>
      </c>
      <c r="R47" s="21"/>
      <c r="S47" s="54">
        <v>1</v>
      </c>
      <c r="T47" s="37"/>
    </row>
    <row r="48" spans="1:20" ht="12" customHeight="1">
      <c r="A48" s="20"/>
      <c r="B48" s="20" t="s">
        <v>12</v>
      </c>
      <c r="C48" s="37">
        <v>0</v>
      </c>
      <c r="D48" s="37">
        <v>0</v>
      </c>
      <c r="E48" s="37">
        <v>0.00013000000000010911</v>
      </c>
      <c r="F48" s="37">
        <v>-379.4305</v>
      </c>
      <c r="G48" s="37">
        <v>-379.43037</v>
      </c>
      <c r="H48" s="37"/>
      <c r="I48" s="23">
        <v>0</v>
      </c>
      <c r="J48" s="23">
        <v>0</v>
      </c>
      <c r="K48" s="23">
        <v>-0.3999999999999999</v>
      </c>
      <c r="L48" s="23">
        <v>-49.6</v>
      </c>
      <c r="M48" s="23">
        <v>-50</v>
      </c>
      <c r="N48" s="23"/>
      <c r="O48" s="23">
        <v>0</v>
      </c>
      <c r="P48" s="23">
        <v>0</v>
      </c>
      <c r="Q48" s="95">
        <v>0</v>
      </c>
      <c r="R48" s="21"/>
      <c r="S48" s="54">
        <v>1</v>
      </c>
      <c r="T48" s="37"/>
    </row>
    <row r="49" spans="1:20" ht="12" customHeight="1">
      <c r="A49" s="20"/>
      <c r="B49" s="20" t="s">
        <v>13</v>
      </c>
      <c r="C49" s="37">
        <v>-3.570654494548497</v>
      </c>
      <c r="D49" s="37">
        <v>-13.37224648419635</v>
      </c>
      <c r="E49" s="37">
        <v>-2.8744425953236643</v>
      </c>
      <c r="F49" s="37">
        <v>-5.504086174708374</v>
      </c>
      <c r="G49" s="37">
        <v>-25.321429748776886</v>
      </c>
      <c r="H49" s="37"/>
      <c r="I49" s="23">
        <v>-2.808169806564928</v>
      </c>
      <c r="J49" s="23">
        <v>-8.157676508594584</v>
      </c>
      <c r="K49" s="23">
        <v>-0.6651552412361195</v>
      </c>
      <c r="L49" s="23">
        <v>11.29008155639563</v>
      </c>
      <c r="M49" s="23">
        <v>-0.34092000000000056</v>
      </c>
      <c r="N49" s="23"/>
      <c r="O49" s="23">
        <v>-5</v>
      </c>
      <c r="P49" s="23">
        <v>11</v>
      </c>
      <c r="Q49" s="95">
        <v>8</v>
      </c>
      <c r="R49" s="21"/>
      <c r="S49" s="69" t="s">
        <v>54</v>
      </c>
      <c r="T49" s="37"/>
    </row>
    <row r="50" spans="1:20" ht="12" customHeight="1">
      <c r="A50" s="20"/>
      <c r="B50" s="20" t="s">
        <v>14</v>
      </c>
      <c r="C50" s="37">
        <v>7.473026226758776</v>
      </c>
      <c r="D50" s="37">
        <v>26.663327167280233</v>
      </c>
      <c r="E50" s="37">
        <v>8.197665034849821</v>
      </c>
      <c r="F50" s="37">
        <v>-368.48902483834564</v>
      </c>
      <c r="G50" s="37">
        <v>-326.1550064094567</v>
      </c>
      <c r="H50" s="37"/>
      <c r="I50" s="23">
        <v>5.461033330555152</v>
      </c>
      <c r="J50" s="23">
        <v>13.391349250499808</v>
      </c>
      <c r="K50" s="23">
        <v>-1.608549832410373</v>
      </c>
      <c r="L50" s="23">
        <v>-211.38475274864453</v>
      </c>
      <c r="M50" s="23">
        <v>-194.14091999999997</v>
      </c>
      <c r="N50" s="23"/>
      <c r="O50" s="23">
        <v>2</v>
      </c>
      <c r="P50" s="23">
        <v>-13</v>
      </c>
      <c r="Q50" s="95">
        <v>-13</v>
      </c>
      <c r="R50" s="21"/>
      <c r="S50" s="54" t="s">
        <v>54</v>
      </c>
      <c r="T50" s="37"/>
    </row>
    <row r="51" spans="2:20" s="46" customFormat="1" ht="12" customHeight="1">
      <c r="B51" s="169" t="s">
        <v>41</v>
      </c>
      <c r="C51" s="74">
        <v>0.20448824060197887</v>
      </c>
      <c r="D51" s="74">
        <v>0.24630165498107356</v>
      </c>
      <c r="E51" s="74">
        <v>0.35052989934107376</v>
      </c>
      <c r="F51" s="74">
        <v>0.2970760222417055</v>
      </c>
      <c r="G51" s="74">
        <v>1.0983958171658317</v>
      </c>
      <c r="H51" s="74"/>
      <c r="I51" s="65">
        <v>0.3357802219300337</v>
      </c>
      <c r="J51" s="65">
        <v>0.3309619172249582</v>
      </c>
      <c r="K51" s="65">
        <v>0.4252474546659184</v>
      </c>
      <c r="L51" s="65">
        <v>-0.09198959382091032</v>
      </c>
      <c r="M51" s="65">
        <v>1</v>
      </c>
      <c r="N51" s="65"/>
      <c r="O51" s="65">
        <v>-2</v>
      </c>
      <c r="P51" s="65">
        <v>3</v>
      </c>
      <c r="Q51" s="95">
        <v>0</v>
      </c>
      <c r="R51" s="21"/>
      <c r="S51" s="69">
        <v>-1</v>
      </c>
      <c r="T51" s="67"/>
    </row>
    <row r="52" spans="2:20" s="6" customFormat="1" ht="12" customHeight="1">
      <c r="B52" s="6" t="s">
        <v>16</v>
      </c>
      <c r="C52" s="8">
        <v>7.268537986156797</v>
      </c>
      <c r="D52" s="8">
        <v>26.41702551229916</v>
      </c>
      <c r="E52" s="8">
        <v>7.847135135508748</v>
      </c>
      <c r="F52" s="8">
        <v>-368.78610086058734</v>
      </c>
      <c r="G52" s="8">
        <v>-327.25340222662254</v>
      </c>
      <c r="H52" s="8"/>
      <c r="I52" s="63">
        <v>5.125253108625118</v>
      </c>
      <c r="J52" s="63">
        <v>13.06038733327485</v>
      </c>
      <c r="K52" s="63">
        <v>-2.0337972870762915</v>
      </c>
      <c r="L52" s="63">
        <v>-211.29276315482363</v>
      </c>
      <c r="M52" s="63">
        <v>-195.14091999999997</v>
      </c>
      <c r="N52" s="63"/>
      <c r="O52" s="63">
        <v>4</v>
      </c>
      <c r="P52" s="63">
        <v>-16</v>
      </c>
      <c r="Q52" s="174">
        <v>-13</v>
      </c>
      <c r="R52" s="117"/>
      <c r="S52" s="77" t="s">
        <v>54</v>
      </c>
      <c r="T52" s="8"/>
    </row>
    <row r="53" spans="1:20" ht="12" customHeight="1">
      <c r="A53" s="20"/>
      <c r="B53" s="20" t="s">
        <v>26</v>
      </c>
      <c r="C53" s="37">
        <v>664.4387044107032</v>
      </c>
      <c r="D53" s="37">
        <v>722.149310255817</v>
      </c>
      <c r="E53" s="37">
        <v>794.8434825100126</v>
      </c>
      <c r="F53" s="37">
        <v>688.0359691570283</v>
      </c>
      <c r="G53" s="37">
        <v>718</v>
      </c>
      <c r="H53" s="37"/>
      <c r="I53" s="23">
        <v>835.5318779947379</v>
      </c>
      <c r="J53" s="23">
        <v>1243.71844689941</v>
      </c>
      <c r="K53" s="23">
        <v>1199.4344230461707</v>
      </c>
      <c r="L53" s="23">
        <v>1275.4415056791502</v>
      </c>
      <c r="M53" s="23">
        <v>1139</v>
      </c>
      <c r="N53" s="23"/>
      <c r="O53" s="23">
        <v>781.2115247890342</v>
      </c>
      <c r="P53" s="23">
        <v>732.5089802</v>
      </c>
      <c r="Q53" s="95">
        <v>1267.58820469</v>
      </c>
      <c r="R53" s="19"/>
      <c r="S53" s="78"/>
      <c r="T53" s="37"/>
    </row>
    <row r="54" spans="1:20" ht="12" customHeight="1">
      <c r="A54" s="20"/>
      <c r="B54" s="20" t="s">
        <v>27</v>
      </c>
      <c r="C54" s="35">
        <v>0.9432551929575074</v>
      </c>
      <c r="D54" s="68">
        <v>0.8859142161741209</v>
      </c>
      <c r="E54" s="70">
        <v>0.9546644177706489</v>
      </c>
      <c r="F54" s="70">
        <v>0.9476833977726099</v>
      </c>
      <c r="G54" s="142">
        <v>0.9317218424002819</v>
      </c>
      <c r="H54" s="142"/>
      <c r="I54" s="68">
        <v>0.9553350306235401</v>
      </c>
      <c r="J54" s="68">
        <v>0.8749979560657701</v>
      </c>
      <c r="K54" s="68">
        <v>0.9858194232564217</v>
      </c>
      <c r="L54" s="68">
        <v>1.176325427763686</v>
      </c>
      <c r="M54" s="68">
        <v>0.9951097588324257</v>
      </c>
      <c r="N54" s="68"/>
      <c r="O54" s="68">
        <v>0.9404761904761905</v>
      </c>
      <c r="P54" s="68">
        <f>-P42/P41</f>
        <v>1.0827586206896551</v>
      </c>
      <c r="Q54" s="68">
        <f>-Q42/Q41</f>
        <v>1.0812720848056536</v>
      </c>
      <c r="R54" s="21"/>
      <c r="S54" s="40"/>
      <c r="T54" s="37"/>
    </row>
    <row r="55" spans="9:19" ht="12.75" customHeight="1">
      <c r="I55" s="23"/>
      <c r="J55" s="23"/>
      <c r="K55" s="23"/>
      <c r="L55" s="23"/>
      <c r="M55" s="63"/>
      <c r="N55" s="63"/>
      <c r="O55" s="63"/>
      <c r="P55" s="172"/>
      <c r="Q55" s="172"/>
      <c r="R55" s="21"/>
      <c r="S55" s="40"/>
    </row>
    <row r="56" spans="1:20" ht="12" customHeight="1">
      <c r="A56" s="184" t="s">
        <v>45</v>
      </c>
      <c r="B56" s="184"/>
      <c r="G56" s="20"/>
      <c r="H56" s="20"/>
      <c r="I56" s="20"/>
      <c r="K56" s="20"/>
      <c r="L56" s="20"/>
      <c r="M56" s="20"/>
      <c r="N56" s="20"/>
      <c r="O56" s="20"/>
      <c r="P56" s="63"/>
      <c r="Q56" s="63"/>
      <c r="R56" s="21"/>
      <c r="S56" s="54"/>
      <c r="T56" s="37"/>
    </row>
    <row r="57" spans="2:20" s="6" customFormat="1" ht="12" customHeight="1">
      <c r="B57" s="6" t="s">
        <v>5</v>
      </c>
      <c r="C57" s="8">
        <v>291.8495219380622</v>
      </c>
      <c r="D57" s="8">
        <v>373.94133210897115</v>
      </c>
      <c r="E57" s="8">
        <v>480.7540089233036</v>
      </c>
      <c r="F57" s="8">
        <v>436.03802827932384</v>
      </c>
      <c r="G57" s="8">
        <v>1582.5828912496609</v>
      </c>
      <c r="H57" s="8"/>
      <c r="I57" s="63">
        <v>475.2398992510882</v>
      </c>
      <c r="J57" s="63">
        <v>401.80379060493</v>
      </c>
      <c r="K57" s="63">
        <v>442.6411659081374</v>
      </c>
      <c r="L57" s="63">
        <v>477.3151442358444</v>
      </c>
      <c r="M57" s="63">
        <v>1797</v>
      </c>
      <c r="N57" s="63"/>
      <c r="O57" s="63">
        <v>455</v>
      </c>
      <c r="P57" s="63">
        <v>532</v>
      </c>
      <c r="Q57" s="64">
        <v>509</v>
      </c>
      <c r="R57" s="20"/>
      <c r="S57" s="77">
        <v>0.149915640936194</v>
      </c>
      <c r="T57" s="8"/>
    </row>
    <row r="58" spans="1:20" ht="12" customHeight="1">
      <c r="A58" s="20"/>
      <c r="B58" s="20" t="s">
        <v>6</v>
      </c>
      <c r="C58" s="37">
        <v>-340.8669751204964</v>
      </c>
      <c r="D58" s="37">
        <v>-337.9375703026227</v>
      </c>
      <c r="E58" s="37">
        <v>-289.83980261925973</v>
      </c>
      <c r="F58" s="37">
        <v>-257.8178783506002</v>
      </c>
      <c r="G58" s="37">
        <v>-1226.4622263929791</v>
      </c>
      <c r="H58" s="37"/>
      <c r="I58" s="23">
        <v>-307.9646099999999</v>
      </c>
      <c r="J58" s="23">
        <v>-276.7457700000001</v>
      </c>
      <c r="K58" s="23">
        <v>-286.19161999999983</v>
      </c>
      <c r="L58" s="23">
        <v>-345.0980000000002</v>
      </c>
      <c r="M58" s="23">
        <v>-1216</v>
      </c>
      <c r="N58" s="23"/>
      <c r="O58" s="23">
        <v>-304</v>
      </c>
      <c r="P58" s="23">
        <v>-307</v>
      </c>
      <c r="Q58" s="95">
        <v>-323</v>
      </c>
      <c r="R58" s="21"/>
      <c r="S58" s="66">
        <v>0.12861445768398178</v>
      </c>
      <c r="T58" s="37"/>
    </row>
    <row r="59" spans="1:20" ht="12" customHeight="1">
      <c r="A59" s="20"/>
      <c r="B59" s="20" t="s">
        <v>7</v>
      </c>
      <c r="C59" s="37">
        <v>-49.017453182434224</v>
      </c>
      <c r="D59" s="37">
        <v>36.00376180634845</v>
      </c>
      <c r="E59" s="37">
        <v>190.9142063040439</v>
      </c>
      <c r="F59" s="37">
        <v>178.22014992872363</v>
      </c>
      <c r="G59" s="37">
        <v>356.12066485668174</v>
      </c>
      <c r="H59" s="37"/>
      <c r="I59" s="23">
        <v>167.27528925108834</v>
      </c>
      <c r="J59" s="23">
        <v>125.05802060492988</v>
      </c>
      <c r="K59" s="23">
        <v>156.44954590813757</v>
      </c>
      <c r="L59" s="23">
        <v>132.21714423584422</v>
      </c>
      <c r="M59" s="23">
        <v>581</v>
      </c>
      <c r="N59" s="23"/>
      <c r="O59" s="23">
        <v>151</v>
      </c>
      <c r="P59" s="23">
        <v>225</v>
      </c>
      <c r="Q59" s="95">
        <v>186</v>
      </c>
      <c r="R59" s="21"/>
      <c r="S59" s="54">
        <v>0.1888816865548051</v>
      </c>
      <c r="T59" s="37"/>
    </row>
    <row r="60" spans="1:20" ht="12.75">
      <c r="A60" s="20"/>
      <c r="B60" s="20" t="s">
        <v>8</v>
      </c>
      <c r="C60" s="37">
        <v>5.779276100000006</v>
      </c>
      <c r="D60" s="37">
        <v>-41.37089609999998</v>
      </c>
      <c r="E60" s="37">
        <v>-194.59433</v>
      </c>
      <c r="F60" s="37">
        <v>-97.00193000000002</v>
      </c>
      <c r="G60" s="37">
        <v>-327.18788</v>
      </c>
      <c r="H60" s="37"/>
      <c r="I60" s="23">
        <v>-43.06828</v>
      </c>
      <c r="J60" s="23">
        <v>-46.927279999999996</v>
      </c>
      <c r="K60" s="23">
        <v>-60.65750000000001</v>
      </c>
      <c r="L60" s="23">
        <v>12.65306000000001</v>
      </c>
      <c r="M60" s="23">
        <v>-138</v>
      </c>
      <c r="N60" s="23"/>
      <c r="O60" s="23">
        <v>-43</v>
      </c>
      <c r="P60" s="23">
        <v>24</v>
      </c>
      <c r="Q60" s="95">
        <v>-4</v>
      </c>
      <c r="R60" s="21"/>
      <c r="S60" s="54">
        <v>-0.9340559699954664</v>
      </c>
      <c r="T60" s="37"/>
    </row>
    <row r="61" spans="1:20" ht="12" customHeight="1">
      <c r="A61" s="20"/>
      <c r="B61" s="20" t="s">
        <v>9</v>
      </c>
      <c r="C61" s="37">
        <v>-43.23817708243422</v>
      </c>
      <c r="D61" s="37">
        <v>-5.367134293651532</v>
      </c>
      <c r="E61" s="37">
        <v>-3.6801236959561265</v>
      </c>
      <c r="F61" s="37">
        <v>81.21821992872361</v>
      </c>
      <c r="G61" s="37">
        <v>28.932784856681735</v>
      </c>
      <c r="H61" s="37"/>
      <c r="I61" s="23">
        <v>124.20700925108834</v>
      </c>
      <c r="J61" s="23">
        <v>78.13074060492988</v>
      </c>
      <c r="K61" s="23">
        <v>95.79204590813755</v>
      </c>
      <c r="L61" s="23">
        <v>144.87020423584423</v>
      </c>
      <c r="M61" s="23">
        <v>443</v>
      </c>
      <c r="N61" s="23"/>
      <c r="O61" s="23">
        <v>108</v>
      </c>
      <c r="P61" s="23">
        <v>249</v>
      </c>
      <c r="Q61" s="95">
        <v>182</v>
      </c>
      <c r="R61" s="21"/>
      <c r="S61" s="54">
        <v>0.899948980884425</v>
      </c>
      <c r="T61" s="37"/>
    </row>
    <row r="62" spans="2:20" s="27" customFormat="1" ht="15" customHeight="1">
      <c r="B62" s="47" t="s">
        <v>10</v>
      </c>
      <c r="C62" s="37">
        <v>0.49666000000000005</v>
      </c>
      <c r="D62" s="37">
        <v>0.65923</v>
      </c>
      <c r="E62" s="37">
        <v>4.58892</v>
      </c>
      <c r="F62" s="37">
        <v>1.0009999999999997</v>
      </c>
      <c r="G62" s="37">
        <v>6.74581</v>
      </c>
      <c r="H62" s="37"/>
      <c r="I62" s="23">
        <v>3.38743</v>
      </c>
      <c r="J62" s="23">
        <v>-0.006699999999999484</v>
      </c>
      <c r="K62" s="23">
        <v>0.013209999999999056</v>
      </c>
      <c r="L62" s="23">
        <v>-0.39393999999999973</v>
      </c>
      <c r="M62" s="23">
        <v>3</v>
      </c>
      <c r="N62" s="23"/>
      <c r="O62" s="23">
        <v>0</v>
      </c>
      <c r="P62" s="23">
        <v>-8</v>
      </c>
      <c r="Q62" s="95">
        <v>-1</v>
      </c>
      <c r="R62" s="21"/>
      <c r="S62" s="54" t="s">
        <v>54</v>
      </c>
      <c r="T62" s="37"/>
    </row>
    <row r="63" spans="2:20" s="27" customFormat="1" ht="26.25" customHeight="1">
      <c r="B63" s="91" t="s">
        <v>11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/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/>
      <c r="O63" s="23">
        <v>0</v>
      </c>
      <c r="P63" s="23">
        <v>-1</v>
      </c>
      <c r="Q63" s="95">
        <v>1</v>
      </c>
      <c r="R63" s="21"/>
      <c r="S63" s="54" t="s">
        <v>54</v>
      </c>
      <c r="T63" s="37"/>
    </row>
    <row r="64" spans="1:20" ht="12" customHeight="1">
      <c r="A64" s="20"/>
      <c r="B64" s="20" t="s">
        <v>12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/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/>
      <c r="O64" s="57">
        <v>0</v>
      </c>
      <c r="P64" s="57">
        <v>0</v>
      </c>
      <c r="Q64" s="95">
        <v>0</v>
      </c>
      <c r="R64" s="21"/>
      <c r="S64" s="54" t="s">
        <v>54</v>
      </c>
      <c r="T64" s="37"/>
    </row>
    <row r="65" spans="1:20" ht="12" customHeight="1">
      <c r="A65" s="20"/>
      <c r="B65" s="20" t="s">
        <v>13</v>
      </c>
      <c r="C65" s="37">
        <v>24.934852442200896</v>
      </c>
      <c r="D65" s="37">
        <v>14.967576363218875</v>
      </c>
      <c r="E65" s="37">
        <v>18.4757481737757</v>
      </c>
      <c r="F65" s="37">
        <v>-2.637112066590256</v>
      </c>
      <c r="G65" s="37">
        <v>55.74106491260521</v>
      </c>
      <c r="H65" s="37"/>
      <c r="I65" s="23">
        <v>-19.0371751828155</v>
      </c>
      <c r="J65" s="23">
        <v>-1.4038830754304072</v>
      </c>
      <c r="K65" s="23">
        <v>-3.9843167133586483</v>
      </c>
      <c r="L65" s="23">
        <v>10.425374971604555</v>
      </c>
      <c r="M65" s="23">
        <v>-14</v>
      </c>
      <c r="N65" s="23"/>
      <c r="O65" s="23">
        <v>-14</v>
      </c>
      <c r="P65" s="23">
        <v>-48</v>
      </c>
      <c r="Q65" s="141">
        <v>-29</v>
      </c>
      <c r="R65" s="58"/>
      <c r="S65" s="54" t="s">
        <v>64</v>
      </c>
      <c r="T65" s="37"/>
    </row>
    <row r="66" spans="1:20" ht="11.25" customHeight="1">
      <c r="A66" s="20"/>
      <c r="B66" s="118" t="s">
        <v>14</v>
      </c>
      <c r="C66" s="37">
        <v>-17.806664640233326</v>
      </c>
      <c r="D66" s="37">
        <v>10.257652069567342</v>
      </c>
      <c r="E66" s="37">
        <v>19.412544477819573</v>
      </c>
      <c r="F66" s="37">
        <v>79.61310786213336</v>
      </c>
      <c r="G66" s="37">
        <v>91.47663976928695</v>
      </c>
      <c r="H66" s="37"/>
      <c r="I66" s="23">
        <v>108.55726406827283</v>
      </c>
      <c r="J66" s="23">
        <v>76.71674752949949</v>
      </c>
      <c r="K66" s="23">
        <v>91.8243491947789</v>
      </c>
      <c r="L66" s="23">
        <v>154.9016392074488</v>
      </c>
      <c r="M66" s="23">
        <v>432</v>
      </c>
      <c r="N66" s="23"/>
      <c r="O66" s="23">
        <v>94</v>
      </c>
      <c r="P66" s="23">
        <v>192</v>
      </c>
      <c r="Q66" s="95">
        <v>153</v>
      </c>
      <c r="R66" s="21"/>
      <c r="S66" s="54">
        <v>0.6662247142689198</v>
      </c>
      <c r="T66" s="37"/>
    </row>
    <row r="67" spans="2:20" s="46" customFormat="1" ht="12" customHeight="1">
      <c r="B67" s="169" t="s">
        <v>15</v>
      </c>
      <c r="C67" s="74">
        <v>0.21939411846276133</v>
      </c>
      <c r="D67" s="74">
        <v>0.23200674562519452</v>
      </c>
      <c r="E67" s="74">
        <v>-0.22138018199251028</v>
      </c>
      <c r="F67" s="74">
        <v>0.03664030826450971</v>
      </c>
      <c r="G67" s="74">
        <v>0.2666609903599553</v>
      </c>
      <c r="H67" s="74"/>
      <c r="I67" s="65">
        <v>-0.014522705871381096</v>
      </c>
      <c r="J67" s="65">
        <v>0.6778898144069798</v>
      </c>
      <c r="K67" s="65">
        <v>0.28313029078319796</v>
      </c>
      <c r="L67" s="65">
        <v>1.0535026006812034</v>
      </c>
      <c r="M67" s="65">
        <v>2</v>
      </c>
      <c r="N67" s="65"/>
      <c r="O67" s="65">
        <v>1</v>
      </c>
      <c r="P67" s="65">
        <v>-1</v>
      </c>
      <c r="Q67" s="95">
        <v>2</v>
      </c>
      <c r="R67" s="21"/>
      <c r="S67" s="54" t="s">
        <v>61</v>
      </c>
      <c r="T67" s="67"/>
    </row>
    <row r="68" spans="2:20" s="6" customFormat="1" ht="12" customHeight="1">
      <c r="B68" s="6" t="s">
        <v>16</v>
      </c>
      <c r="C68" s="7">
        <v>-18.026058758696088</v>
      </c>
      <c r="D68" s="7">
        <v>10.025645323942149</v>
      </c>
      <c r="E68" s="7">
        <v>19.633924659812084</v>
      </c>
      <c r="F68" s="7">
        <v>79.57646755386885</v>
      </c>
      <c r="G68" s="7">
        <v>91.209978778927</v>
      </c>
      <c r="H68" s="7"/>
      <c r="I68" s="63">
        <v>108.57178677414421</v>
      </c>
      <c r="J68" s="63">
        <v>76.0388577150925</v>
      </c>
      <c r="K68" s="63">
        <v>91.54121890399571</v>
      </c>
      <c r="L68" s="63">
        <v>153.84813660676758</v>
      </c>
      <c r="M68" s="63">
        <v>430</v>
      </c>
      <c r="N68" s="63"/>
      <c r="O68" s="63">
        <v>93</v>
      </c>
      <c r="P68" s="63">
        <v>193</v>
      </c>
      <c r="Q68" s="174">
        <v>151</v>
      </c>
      <c r="R68" s="117"/>
      <c r="S68" s="77">
        <v>0.6495301439929696</v>
      </c>
      <c r="T68" s="8"/>
    </row>
    <row r="69" spans="1:20" ht="12" customHeight="1">
      <c r="A69" s="20"/>
      <c r="B69" s="20" t="s">
        <v>28</v>
      </c>
      <c r="C69" s="37">
        <v>3864.556749170102</v>
      </c>
      <c r="D69" s="37">
        <v>3800.8811924036645</v>
      </c>
      <c r="E69" s="37">
        <v>3708.234512067834</v>
      </c>
      <c r="F69" s="37">
        <v>3552.922005912694</v>
      </c>
      <c r="G69" s="37">
        <v>3731</v>
      </c>
      <c r="H69" s="37"/>
      <c r="I69" s="23">
        <v>3460.438018490766</v>
      </c>
      <c r="J69" s="23">
        <v>3531.239814266489</v>
      </c>
      <c r="K69" s="23">
        <v>3434.5339166715926</v>
      </c>
      <c r="L69" s="23">
        <v>3272.286452577897</v>
      </c>
      <c r="M69" s="23">
        <v>3425</v>
      </c>
      <c r="N69" s="23"/>
      <c r="O69" s="23">
        <v>3480.3270115744567</v>
      </c>
      <c r="P69" s="23">
        <v>3727.01490891</v>
      </c>
      <c r="Q69" s="95">
        <v>4060.79610069</v>
      </c>
      <c r="R69" s="19"/>
      <c r="S69" s="40"/>
      <c r="T69" s="37"/>
    </row>
    <row r="70" spans="1:19" ht="12.75">
      <c r="A70" s="99"/>
      <c r="B70" s="20" t="s">
        <v>27</v>
      </c>
      <c r="C70" s="35">
        <v>1.167954543344556</v>
      </c>
      <c r="D70" s="35">
        <v>0.9037181538523896</v>
      </c>
      <c r="E70" s="35">
        <v>0.6028858776828191</v>
      </c>
      <c r="F70" s="35">
        <v>0.5912738376695973</v>
      </c>
      <c r="G70" s="35">
        <v>0.7749750317498524</v>
      </c>
      <c r="H70" s="35"/>
      <c r="I70" s="35">
        <v>0.648019264555247</v>
      </c>
      <c r="J70" s="35">
        <v>0.6887584847901744</v>
      </c>
      <c r="K70" s="35">
        <v>0.6465544600056335</v>
      </c>
      <c r="L70" s="35">
        <v>0.7229982207090524</v>
      </c>
      <c r="M70" s="35">
        <v>0.6766833611574847</v>
      </c>
      <c r="N70" s="35"/>
      <c r="O70" s="35">
        <v>0.6681318681318681</v>
      </c>
      <c r="P70" s="35">
        <f>-P58/P57</f>
        <v>0.5770676691729323</v>
      </c>
      <c r="Q70" s="35">
        <f>-Q58/Q57</f>
        <v>0.6345776031434185</v>
      </c>
      <c r="R70" s="21"/>
      <c r="S70" s="54"/>
    </row>
    <row r="71" spans="3:20" ht="5.25" customHeight="1">
      <c r="C71" s="37"/>
      <c r="D71" s="37"/>
      <c r="E71" s="37"/>
      <c r="F71" s="37"/>
      <c r="G71" s="8"/>
      <c r="H71" s="8"/>
      <c r="I71" s="23"/>
      <c r="J71" s="23"/>
      <c r="K71" s="23"/>
      <c r="L71" s="23"/>
      <c r="M71" s="63"/>
      <c r="N71" s="63"/>
      <c r="O71" s="63"/>
      <c r="P71" s="171"/>
      <c r="Q71" s="171"/>
      <c r="R71" s="21"/>
      <c r="S71" s="54"/>
      <c r="T71" s="37"/>
    </row>
    <row r="72" spans="1:20" ht="12" customHeight="1">
      <c r="A72" s="184" t="s">
        <v>46</v>
      </c>
      <c r="B72" s="184"/>
      <c r="C72" s="37"/>
      <c r="D72" s="37"/>
      <c r="E72" s="37"/>
      <c r="F72" s="37"/>
      <c r="G72" s="8"/>
      <c r="H72" s="8"/>
      <c r="I72" s="23"/>
      <c r="J72" s="23"/>
      <c r="K72" s="23"/>
      <c r="L72" s="23"/>
      <c r="M72" s="63"/>
      <c r="N72" s="63"/>
      <c r="O72" s="63"/>
      <c r="P72" s="63"/>
      <c r="Q72" s="63"/>
      <c r="R72" s="21"/>
      <c r="S72" s="40"/>
      <c r="T72" s="37"/>
    </row>
    <row r="73" spans="2:20" s="6" customFormat="1" ht="12" customHeight="1">
      <c r="B73" s="6" t="s">
        <v>5</v>
      </c>
      <c r="C73" s="8">
        <v>339.3538233723696</v>
      </c>
      <c r="D73" s="8">
        <v>292.4644100609285</v>
      </c>
      <c r="E73" s="8">
        <v>319.47438042256346</v>
      </c>
      <c r="F73" s="8">
        <v>341.9025455994208</v>
      </c>
      <c r="G73" s="8">
        <v>1293.1951594552822</v>
      </c>
      <c r="H73" s="8"/>
      <c r="I73" s="63">
        <v>263.95283016328057</v>
      </c>
      <c r="J73" s="63">
        <v>272.3114746220245</v>
      </c>
      <c r="K73" s="63">
        <v>280.79298697531567</v>
      </c>
      <c r="L73" s="63">
        <v>255.14786823937925</v>
      </c>
      <c r="M73" s="63">
        <v>1072.20516</v>
      </c>
      <c r="N73" s="63"/>
      <c r="O73" s="63">
        <v>261</v>
      </c>
      <c r="P73" s="63">
        <v>258</v>
      </c>
      <c r="Q73" s="64">
        <v>273</v>
      </c>
      <c r="R73" s="21"/>
      <c r="S73" s="173">
        <v>-0.0277534957666188</v>
      </c>
      <c r="T73" s="8"/>
    </row>
    <row r="74" spans="2:20" s="46" customFormat="1" ht="12" customHeight="1">
      <c r="B74" s="46" t="s">
        <v>38</v>
      </c>
      <c r="C74" s="67">
        <v>54.282607348171084</v>
      </c>
      <c r="D74" s="67">
        <v>43.833990039411205</v>
      </c>
      <c r="E74" s="67">
        <v>47.980965673714934</v>
      </c>
      <c r="F74" s="67">
        <v>52.19561585262488</v>
      </c>
      <c r="G74" s="67">
        <v>198.2931789139221</v>
      </c>
      <c r="H74" s="67"/>
      <c r="I74" s="65">
        <v>50.00992000810963</v>
      </c>
      <c r="J74" s="65">
        <v>37.51224832658892</v>
      </c>
      <c r="K74" s="65">
        <v>46.907355270777614</v>
      </c>
      <c r="L74" s="65">
        <v>51.77563639452384</v>
      </c>
      <c r="M74" s="65">
        <v>186.20516</v>
      </c>
      <c r="N74" s="65"/>
      <c r="O74" s="65">
        <v>48</v>
      </c>
      <c r="P74" s="65">
        <v>50</v>
      </c>
      <c r="Q74" s="95">
        <v>49</v>
      </c>
      <c r="R74" s="21"/>
      <c r="S74" s="69">
        <v>0.044612294109151435</v>
      </c>
      <c r="T74" s="67"/>
    </row>
    <row r="75" spans="2:20" s="46" customFormat="1" ht="12" customHeight="1">
      <c r="B75" s="46" t="s">
        <v>39</v>
      </c>
      <c r="C75" s="67">
        <v>200.25543532892448</v>
      </c>
      <c r="D75" s="67">
        <v>174.23348253170565</v>
      </c>
      <c r="E75" s="67">
        <v>180.3535041659331</v>
      </c>
      <c r="F75" s="67">
        <v>202.3544631450443</v>
      </c>
      <c r="G75" s="67">
        <v>757.1968851716075</v>
      </c>
      <c r="H75" s="67"/>
      <c r="I75" s="65">
        <v>205.48652897568266</v>
      </c>
      <c r="J75" s="65">
        <v>230.76537404510574</v>
      </c>
      <c r="K75" s="65">
        <v>226.7594396105693</v>
      </c>
      <c r="L75" s="65">
        <v>194.9886573686423</v>
      </c>
      <c r="M75" s="65">
        <v>858</v>
      </c>
      <c r="N75" s="65"/>
      <c r="O75" s="65">
        <v>207</v>
      </c>
      <c r="P75" s="65">
        <v>201</v>
      </c>
      <c r="Q75" s="100">
        <v>219</v>
      </c>
      <c r="R75" s="48"/>
      <c r="S75" s="71">
        <v>-0.03421881630989722</v>
      </c>
      <c r="T75" s="67"/>
    </row>
    <row r="76" spans="2:20" s="46" customFormat="1" ht="12" customHeight="1">
      <c r="B76" s="46" t="s">
        <v>34</v>
      </c>
      <c r="C76" s="67">
        <v>84.81578069527407</v>
      </c>
      <c r="D76" s="67">
        <v>74.39693748981165</v>
      </c>
      <c r="E76" s="67">
        <v>91.1399105829154</v>
      </c>
      <c r="F76" s="67">
        <v>87.35246660175164</v>
      </c>
      <c r="G76" s="67">
        <v>337.70509536975277</v>
      </c>
      <c r="H76" s="67"/>
      <c r="I76" s="65">
        <v>8.456381179488282</v>
      </c>
      <c r="J76" s="65">
        <v>4.0338522503298595</v>
      </c>
      <c r="K76" s="65">
        <v>7.126192093968607</v>
      </c>
      <c r="L76" s="65">
        <v>8.383574476213251</v>
      </c>
      <c r="M76" s="65">
        <v>28</v>
      </c>
      <c r="N76" s="65"/>
      <c r="O76" s="65">
        <v>6</v>
      </c>
      <c r="P76" s="65">
        <v>7</v>
      </c>
      <c r="Q76" s="100">
        <v>5</v>
      </c>
      <c r="R76" s="48"/>
      <c r="S76" s="71">
        <v>-0.29836300592684717</v>
      </c>
      <c r="T76" s="67"/>
    </row>
    <row r="77" spans="1:20" ht="12" customHeight="1">
      <c r="A77" s="20"/>
      <c r="B77" s="20" t="s">
        <v>6</v>
      </c>
      <c r="C77" s="37">
        <v>-282.38355</v>
      </c>
      <c r="D77" s="37">
        <v>-255.32783999999998</v>
      </c>
      <c r="E77" s="37">
        <v>-260.42771</v>
      </c>
      <c r="F77" s="37">
        <v>-277.52671999999995</v>
      </c>
      <c r="G77" s="37">
        <v>-1075.66582</v>
      </c>
      <c r="H77" s="37"/>
      <c r="I77" s="23">
        <v>-205.52333000000004</v>
      </c>
      <c r="J77" s="23">
        <v>-217.3983899999999</v>
      </c>
      <c r="K77" s="23">
        <v>-201.34897999999998</v>
      </c>
      <c r="L77" s="23">
        <v>-217.61104000000012</v>
      </c>
      <c r="M77" s="23">
        <v>-841.88174</v>
      </c>
      <c r="N77" s="23"/>
      <c r="O77" s="23">
        <v>-204</v>
      </c>
      <c r="P77" s="23">
        <v>-204</v>
      </c>
      <c r="Q77" s="100">
        <v>-222</v>
      </c>
      <c r="R77" s="48"/>
      <c r="S77" s="66">
        <v>0.10256332065849064</v>
      </c>
      <c r="T77" s="37"/>
    </row>
    <row r="78" spans="1:20" ht="12" customHeight="1">
      <c r="A78" s="20"/>
      <c r="B78" s="20" t="s">
        <v>7</v>
      </c>
      <c r="C78" s="37">
        <v>56.970273372369604</v>
      </c>
      <c r="D78" s="37">
        <v>37.136570060928534</v>
      </c>
      <c r="E78" s="37">
        <v>59.046670422563466</v>
      </c>
      <c r="F78" s="37">
        <v>64.37582559942086</v>
      </c>
      <c r="G78" s="37">
        <v>217.5293394552823</v>
      </c>
      <c r="H78" s="37"/>
      <c r="I78" s="23">
        <v>58.42950016328052</v>
      </c>
      <c r="J78" s="23">
        <v>54.9130846220246</v>
      </c>
      <c r="K78" s="23">
        <v>79.44400697531569</v>
      </c>
      <c r="L78" s="23">
        <v>37.53682823937913</v>
      </c>
      <c r="M78" s="23">
        <v>230.32342</v>
      </c>
      <c r="N78" s="23"/>
      <c r="O78" s="23">
        <v>57</v>
      </c>
      <c r="P78" s="23">
        <v>54</v>
      </c>
      <c r="Q78" s="95">
        <v>51</v>
      </c>
      <c r="R78" s="21"/>
      <c r="S78" s="69">
        <v>-0.3580384230135021</v>
      </c>
      <c r="T78" s="37"/>
    </row>
    <row r="79" spans="1:20" ht="12" customHeight="1">
      <c r="A79" s="20"/>
      <c r="B79" s="20" t="s">
        <v>8</v>
      </c>
      <c r="C79" s="37">
        <v>-1.9633100000000003</v>
      </c>
      <c r="D79" s="37">
        <v>1.93348</v>
      </c>
      <c r="E79" s="37">
        <v>-1.9959500000000001</v>
      </c>
      <c r="F79" s="37">
        <v>-2.9262099999999984</v>
      </c>
      <c r="G79" s="37">
        <v>-4.951989999999999</v>
      </c>
      <c r="H79" s="37"/>
      <c r="I79" s="23">
        <v>3.72755</v>
      </c>
      <c r="J79" s="23">
        <v>-4.75826</v>
      </c>
      <c r="K79" s="23">
        <v>-18.54051</v>
      </c>
      <c r="L79" s="23">
        <v>-7.42878</v>
      </c>
      <c r="M79" s="23">
        <v>-27</v>
      </c>
      <c r="N79" s="23"/>
      <c r="O79" s="23">
        <v>-1</v>
      </c>
      <c r="P79" s="23">
        <v>-1</v>
      </c>
      <c r="Q79" s="95">
        <v>-2</v>
      </c>
      <c r="R79" s="21"/>
      <c r="S79" s="69">
        <v>-0.8921281021935211</v>
      </c>
      <c r="T79" s="37"/>
    </row>
    <row r="80" spans="1:20" ht="12" customHeight="1">
      <c r="A80" s="20"/>
      <c r="B80" s="20" t="s">
        <v>9</v>
      </c>
      <c r="C80" s="37">
        <v>55.006963372369604</v>
      </c>
      <c r="D80" s="37">
        <v>39.07005006092854</v>
      </c>
      <c r="E80" s="37">
        <v>57.050720422563465</v>
      </c>
      <c r="F80" s="37">
        <v>61.449615599420866</v>
      </c>
      <c r="G80" s="37">
        <v>212.5773494552823</v>
      </c>
      <c r="H80" s="37"/>
      <c r="I80" s="23">
        <v>62.15705016328052</v>
      </c>
      <c r="J80" s="23">
        <v>50.1548246220246</v>
      </c>
      <c r="K80" s="23">
        <v>60.90349697531569</v>
      </c>
      <c r="L80" s="23">
        <v>30.108048239379134</v>
      </c>
      <c r="M80" s="23">
        <v>203.32342</v>
      </c>
      <c r="N80" s="23"/>
      <c r="O80" s="23">
        <v>56</v>
      </c>
      <c r="P80" s="23">
        <v>53</v>
      </c>
      <c r="Q80" s="95">
        <v>49</v>
      </c>
      <c r="R80" s="21"/>
      <c r="S80" s="69">
        <v>-0.19544849748348936</v>
      </c>
      <c r="T80" s="37"/>
    </row>
    <row r="81" spans="1:20" ht="12" customHeight="1">
      <c r="A81" s="20"/>
      <c r="B81" s="20" t="s">
        <v>10</v>
      </c>
      <c r="C81" s="37">
        <v>-0.16928999999999997</v>
      </c>
      <c r="D81" s="37">
        <v>0.3475599999999993</v>
      </c>
      <c r="E81" s="37">
        <v>-0.18624999999999986</v>
      </c>
      <c r="F81" s="37">
        <v>-0.1473599999999991</v>
      </c>
      <c r="G81" s="37">
        <v>-0.1553399999999996</v>
      </c>
      <c r="H81" s="37"/>
      <c r="I81" s="23">
        <v>0</v>
      </c>
      <c r="J81" s="23">
        <v>0.00646</v>
      </c>
      <c r="K81" s="23">
        <v>-0.0016699999999999996</v>
      </c>
      <c r="L81" s="23">
        <v>-0.00479</v>
      </c>
      <c r="M81" s="23">
        <v>0</v>
      </c>
      <c r="N81" s="23"/>
      <c r="O81" s="23">
        <v>0</v>
      </c>
      <c r="P81" s="23">
        <v>3</v>
      </c>
      <c r="Q81" s="95">
        <v>1</v>
      </c>
      <c r="R81" s="21"/>
      <c r="S81" s="69" t="s">
        <v>54</v>
      </c>
      <c r="T81" s="37"/>
    </row>
    <row r="82" spans="2:20" s="27" customFormat="1" ht="26.25" customHeight="1">
      <c r="B82" s="91" t="s">
        <v>11</v>
      </c>
      <c r="C82" s="34">
        <v>36.50778</v>
      </c>
      <c r="D82" s="34">
        <v>24.147669999999998</v>
      </c>
      <c r="E82" s="34">
        <v>26.578519999999976</v>
      </c>
      <c r="F82" s="34">
        <v>27.75748000000003</v>
      </c>
      <c r="G82" s="34">
        <v>114.99145</v>
      </c>
      <c r="H82" s="34"/>
      <c r="I82" s="23">
        <v>28.07836999999999</v>
      </c>
      <c r="J82" s="23">
        <v>29.923450000000006</v>
      </c>
      <c r="K82" s="23">
        <v>23.095910000000018</v>
      </c>
      <c r="L82" s="23">
        <v>33.18370999999999</v>
      </c>
      <c r="M82" s="23">
        <v>114.28144</v>
      </c>
      <c r="N82" s="23"/>
      <c r="O82" s="23">
        <v>27</v>
      </c>
      <c r="P82" s="23">
        <v>20</v>
      </c>
      <c r="Q82" s="95">
        <v>27</v>
      </c>
      <c r="R82" s="21"/>
      <c r="S82" s="69">
        <v>0.16903815437451822</v>
      </c>
      <c r="T82" s="37"/>
    </row>
    <row r="83" spans="1:20" ht="12" customHeight="1">
      <c r="A83" s="20"/>
      <c r="B83" s="20" t="s">
        <v>12</v>
      </c>
      <c r="C83" s="37">
        <v>0</v>
      </c>
      <c r="D83" s="37">
        <v>-200</v>
      </c>
      <c r="E83" s="37">
        <v>-0.0003700000000037562</v>
      </c>
      <c r="F83" s="37">
        <v>0</v>
      </c>
      <c r="G83" s="37">
        <v>-200.00037</v>
      </c>
      <c r="H83" s="37"/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/>
      <c r="O83" s="23">
        <v>0</v>
      </c>
      <c r="P83" s="23">
        <v>0</v>
      </c>
      <c r="Q83" s="95">
        <v>0</v>
      </c>
      <c r="R83" s="21"/>
      <c r="S83" s="54" t="s">
        <v>54</v>
      </c>
      <c r="T83" s="37"/>
    </row>
    <row r="84" spans="1:20" ht="12" customHeight="1">
      <c r="A84" s="20"/>
      <c r="B84" s="20" t="s">
        <v>13</v>
      </c>
      <c r="C84" s="37">
        <v>-15.06171336008856</v>
      </c>
      <c r="D84" s="37">
        <v>-11.966247717212063</v>
      </c>
      <c r="E84" s="37">
        <v>-17.607516887673967</v>
      </c>
      <c r="F84" s="37">
        <v>-18.11182577408877</v>
      </c>
      <c r="G84" s="37">
        <v>-62.747303739063355</v>
      </c>
      <c r="H84" s="37"/>
      <c r="I84" s="23">
        <v>-14.185856236489395</v>
      </c>
      <c r="J84" s="23">
        <v>-10.758875399706609</v>
      </c>
      <c r="K84" s="23">
        <v>-14.026601903523897</v>
      </c>
      <c r="L84" s="23">
        <v>-7.642458260280101</v>
      </c>
      <c r="M84" s="23">
        <v>-46.6137918</v>
      </c>
      <c r="N84" s="23"/>
      <c r="O84" s="23">
        <v>-14</v>
      </c>
      <c r="P84" s="23">
        <v>-17</v>
      </c>
      <c r="Q84" s="95">
        <v>-14</v>
      </c>
      <c r="R84" s="21"/>
      <c r="S84" s="54">
        <v>-0.0018965322967648868</v>
      </c>
      <c r="T84" s="37"/>
    </row>
    <row r="85" spans="1:20" ht="12" customHeight="1">
      <c r="A85" s="20"/>
      <c r="B85" s="20" t="s">
        <v>14</v>
      </c>
      <c r="C85" s="37">
        <v>76.28374001228104</v>
      </c>
      <c r="D85" s="37">
        <v>-148.40096765628354</v>
      </c>
      <c r="E85" s="37">
        <v>65.83510353488947</v>
      </c>
      <c r="F85" s="37">
        <v>70.94790982533212</v>
      </c>
      <c r="G85" s="37">
        <v>64.66578571621893</v>
      </c>
      <c r="H85" s="37"/>
      <c r="I85" s="23">
        <v>76.04956392679111</v>
      </c>
      <c r="J85" s="23">
        <v>69.32585922231799</v>
      </c>
      <c r="K85" s="23">
        <v>69.97113507179182</v>
      </c>
      <c r="L85" s="23">
        <v>55.65342997909902</v>
      </c>
      <c r="M85" s="23">
        <v>270.9999882</v>
      </c>
      <c r="N85" s="23"/>
      <c r="O85" s="23">
        <v>69</v>
      </c>
      <c r="P85" s="23">
        <v>59</v>
      </c>
      <c r="Q85" s="95">
        <v>63</v>
      </c>
      <c r="R85" s="21"/>
      <c r="S85" s="69">
        <v>-0.09962872639752511</v>
      </c>
      <c r="T85" s="37"/>
    </row>
    <row r="86" spans="2:20" s="46" customFormat="1" ht="12" customHeight="1">
      <c r="B86" s="169" t="s">
        <v>41</v>
      </c>
      <c r="C86" s="79">
        <v>0.2935351387187616</v>
      </c>
      <c r="D86" s="79">
        <v>-8.401718820771421</v>
      </c>
      <c r="E86" s="79">
        <v>11.057945253439364</v>
      </c>
      <c r="F86" s="79">
        <v>2.659687831899136</v>
      </c>
      <c r="G86" s="79">
        <v>5.609449403285842</v>
      </c>
      <c r="H86" s="79"/>
      <c r="I86" s="65">
        <v>0.12760870001697103</v>
      </c>
      <c r="J86" s="65">
        <v>0.18005599871418262</v>
      </c>
      <c r="K86" s="65">
        <v>-0.33200022694912507</v>
      </c>
      <c r="L86" s="65">
        <v>0.02433552821797143</v>
      </c>
      <c r="M86" s="65">
        <v>0</v>
      </c>
      <c r="N86" s="65"/>
      <c r="O86" s="65">
        <v>1</v>
      </c>
      <c r="P86" s="65">
        <v>0</v>
      </c>
      <c r="Q86" s="95">
        <v>0</v>
      </c>
      <c r="R86" s="21"/>
      <c r="S86" s="69">
        <v>1</v>
      </c>
      <c r="T86" s="67"/>
    </row>
    <row r="87" spans="2:20" s="6" customFormat="1" ht="12" customHeight="1">
      <c r="B87" s="6" t="s">
        <v>16</v>
      </c>
      <c r="C87" s="8">
        <v>75.99020487356228</v>
      </c>
      <c r="D87" s="8">
        <v>-139.9992488355121</v>
      </c>
      <c r="E87" s="8">
        <v>54.777158281450106</v>
      </c>
      <c r="F87" s="8">
        <v>68.28822199343298</v>
      </c>
      <c r="G87" s="8">
        <v>59.05633631293309</v>
      </c>
      <c r="H87" s="8"/>
      <c r="I87" s="63">
        <v>75.92195522677413</v>
      </c>
      <c r="J87" s="63">
        <v>69.1458032236038</v>
      </c>
      <c r="K87" s="63">
        <v>70.30313529874094</v>
      </c>
      <c r="L87" s="63">
        <v>55.62909445088105</v>
      </c>
      <c r="M87" s="63">
        <v>270.9999882</v>
      </c>
      <c r="N87" s="63"/>
      <c r="O87" s="63">
        <v>68</v>
      </c>
      <c r="P87" s="63">
        <v>59</v>
      </c>
      <c r="Q87" s="174">
        <v>63</v>
      </c>
      <c r="R87" s="117"/>
      <c r="S87" s="175">
        <v>-0.10388064867530498</v>
      </c>
      <c r="T87" s="8"/>
    </row>
    <row r="88" spans="1:20" ht="12" customHeight="1">
      <c r="A88" s="20"/>
      <c r="B88" s="20" t="s">
        <v>26</v>
      </c>
      <c r="C88" s="37">
        <v>1280.13102823653</v>
      </c>
      <c r="D88" s="37">
        <v>1292.1331654344053</v>
      </c>
      <c r="E88" s="37">
        <v>1326.7547993081298</v>
      </c>
      <c r="F88" s="37">
        <v>1316.2065815510412</v>
      </c>
      <c r="G88" s="37">
        <v>1304</v>
      </c>
      <c r="H88" s="37"/>
      <c r="I88" s="23">
        <v>1022.5740908045417</v>
      </c>
      <c r="J88" s="23">
        <v>1004.8364441422226</v>
      </c>
      <c r="K88" s="23">
        <v>1005.5064758669633</v>
      </c>
      <c r="L88" s="23">
        <v>1004.2834107025647</v>
      </c>
      <c r="M88" s="23">
        <v>1009</v>
      </c>
      <c r="N88" s="23"/>
      <c r="O88" s="23">
        <v>1028.6854273767874</v>
      </c>
      <c r="P88" s="23">
        <v>1050.32636997</v>
      </c>
      <c r="Q88" s="95">
        <v>997.6605214900001</v>
      </c>
      <c r="R88" s="19"/>
      <c r="S88" s="78"/>
      <c r="T88" s="37"/>
    </row>
    <row r="89" spans="1:20" ht="12.75">
      <c r="A89" s="20"/>
      <c r="B89" s="20" t="s">
        <v>27</v>
      </c>
      <c r="C89" s="35">
        <v>0.8321213157222729</v>
      </c>
      <c r="D89" s="68">
        <v>0.8730219172541646</v>
      </c>
      <c r="E89" s="70">
        <v>0.8151755694949203</v>
      </c>
      <c r="F89" s="70">
        <v>0.8117129385902708</v>
      </c>
      <c r="G89" s="142">
        <v>0.8317892408854131</v>
      </c>
      <c r="H89" s="142"/>
      <c r="I89" s="68">
        <v>0.7786365839413952</v>
      </c>
      <c r="J89" s="68">
        <v>0.7983445806011465</v>
      </c>
      <c r="K89" s="68">
        <v>0.7170726810840915</v>
      </c>
      <c r="L89" s="68">
        <v>0.8528820620826738</v>
      </c>
      <c r="M89" s="68">
        <v>0.785187174439638</v>
      </c>
      <c r="N89" s="68"/>
      <c r="O89" s="68">
        <v>0.7816091954022989</v>
      </c>
      <c r="P89" s="68">
        <f>-P77/P73</f>
        <v>0.7906976744186046</v>
      </c>
      <c r="Q89" s="68">
        <f>-Q77/Q73</f>
        <v>0.8131868131868132</v>
      </c>
      <c r="R89" s="21"/>
      <c r="S89" s="40"/>
      <c r="T89" s="37"/>
    </row>
    <row r="90" spans="1:17" ht="12.75">
      <c r="A90" s="20"/>
      <c r="G90" s="20"/>
      <c r="H90" s="20"/>
      <c r="J90" s="21"/>
      <c r="M90" s="22"/>
      <c r="N90" s="22"/>
      <c r="O90" s="21"/>
      <c r="P90" s="21"/>
      <c r="Q90" s="21"/>
    </row>
    <row r="91" spans="10:17" ht="12.75">
      <c r="J91" s="21"/>
      <c r="O91" s="19"/>
      <c r="P91" s="19"/>
      <c r="Q91" s="19"/>
    </row>
    <row r="92" spans="10:17" ht="12.75">
      <c r="J92" s="21"/>
      <c r="O92" s="19"/>
      <c r="P92" s="19"/>
      <c r="Q92" s="19"/>
    </row>
    <row r="93" spans="10:17" ht="12.75">
      <c r="J93" s="21"/>
      <c r="O93" s="19"/>
      <c r="P93" s="19"/>
      <c r="Q93" s="19"/>
    </row>
  </sheetData>
  <sheetProtection/>
  <mergeCells count="6">
    <mergeCell ref="A72:B72"/>
    <mergeCell ref="A40:B40"/>
    <mergeCell ref="A4:B4"/>
    <mergeCell ref="A5:B5"/>
    <mergeCell ref="A21:B21"/>
    <mergeCell ref="A56:B56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89" r:id="rId3"/>
  <rowBreaks count="2" manualBreakCount="2">
    <brk id="20" max="16" man="1"/>
    <brk id="55" max="16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tabSelected="1" zoomScaleSheetLayoutView="100" zoomScalePageLayoutView="0" workbookViewId="0" topLeftCell="A1">
      <pane ySplit="4" topLeftCell="A5" activePane="bottomLeft" state="frozen"/>
      <selection pane="topLeft" activeCell="G25" sqref="G25"/>
      <selection pane="bottomLeft" activeCell="G25" sqref="G25"/>
    </sheetView>
  </sheetViews>
  <sheetFormatPr defaultColWidth="11.421875" defaultRowHeight="12.75"/>
  <cols>
    <col min="1" max="1" width="4.00390625" style="6" customWidth="1"/>
    <col min="2" max="2" width="44.28125" style="20" customWidth="1"/>
    <col min="3" max="7" width="6.7109375" style="20" customWidth="1"/>
    <col min="8" max="8" width="1.7109375" style="20" customWidth="1"/>
    <col min="9" max="9" width="6.7109375" style="22" customWidth="1"/>
    <col min="10" max="12" width="6.7109375" style="20" customWidth="1"/>
    <col min="13" max="13" width="6.7109375" style="22" customWidth="1"/>
    <col min="14" max="14" width="2.140625" style="22" customWidth="1"/>
    <col min="15" max="17" width="6.7109375" style="22" customWidth="1"/>
    <col min="18" max="18" width="1.7109375" style="22" customWidth="1"/>
    <col min="19" max="19" width="9.00390625" style="20" customWidth="1"/>
    <col min="20" max="16384" width="11.421875" style="20" customWidth="1"/>
  </cols>
  <sheetData>
    <row r="1" spans="1:18" s="1" customFormat="1" ht="19.5" customHeight="1">
      <c r="A1" s="14" t="s">
        <v>42</v>
      </c>
      <c r="B1" s="14"/>
      <c r="C1" s="14"/>
      <c r="D1" s="14"/>
      <c r="E1" s="14"/>
      <c r="F1" s="14"/>
      <c r="G1" s="14"/>
      <c r="H1" s="14"/>
      <c r="I1" s="41"/>
      <c r="J1" s="14"/>
      <c r="K1" s="14"/>
      <c r="L1" s="14"/>
      <c r="M1" s="41"/>
      <c r="N1" s="41"/>
      <c r="O1" s="41"/>
      <c r="P1" s="41"/>
      <c r="Q1" s="41"/>
      <c r="R1" s="41"/>
    </row>
    <row r="2" spans="1:18" ht="18" customHeight="1">
      <c r="A2" s="15" t="s">
        <v>2</v>
      </c>
      <c r="B2" s="15"/>
      <c r="C2" s="15"/>
      <c r="D2" s="15"/>
      <c r="E2" s="15"/>
      <c r="F2" s="15"/>
      <c r="G2" s="15"/>
      <c r="H2" s="15"/>
      <c r="I2" s="42"/>
      <c r="J2" s="15"/>
      <c r="K2" s="15"/>
      <c r="L2" s="15"/>
      <c r="M2" s="42"/>
      <c r="N2" s="42"/>
      <c r="O2" s="42"/>
      <c r="P2" s="42"/>
      <c r="Q2" s="42"/>
      <c r="R2" s="42"/>
    </row>
    <row r="3" spans="9:18" s="21" customFormat="1" ht="12.75">
      <c r="I3" s="22"/>
      <c r="M3" s="22"/>
      <c r="N3" s="22"/>
      <c r="O3" s="22"/>
      <c r="P3" s="22"/>
      <c r="Q3" s="22"/>
      <c r="R3" s="22"/>
    </row>
    <row r="4" spans="1:19" ht="13.5" thickBot="1">
      <c r="A4" s="180" t="s">
        <v>3</v>
      </c>
      <c r="B4" s="180"/>
      <c r="C4" s="102" t="s">
        <v>20</v>
      </c>
      <c r="D4" s="102" t="s">
        <v>21</v>
      </c>
      <c r="E4" s="102" t="s">
        <v>22</v>
      </c>
      <c r="F4" s="102" t="s">
        <v>23</v>
      </c>
      <c r="G4" s="102">
        <v>2012</v>
      </c>
      <c r="H4" s="21"/>
      <c r="I4" s="102" t="s">
        <v>24</v>
      </c>
      <c r="J4" s="102" t="s">
        <v>49</v>
      </c>
      <c r="K4" s="102" t="s">
        <v>50</v>
      </c>
      <c r="L4" s="102" t="s">
        <v>51</v>
      </c>
      <c r="M4" s="102">
        <v>2013</v>
      </c>
      <c r="N4" s="21"/>
      <c r="O4" s="102" t="s">
        <v>52</v>
      </c>
      <c r="P4" s="102" t="s">
        <v>53</v>
      </c>
      <c r="Q4" s="179" t="s">
        <v>56</v>
      </c>
      <c r="R4" s="21"/>
      <c r="S4" s="104" t="s">
        <v>57</v>
      </c>
    </row>
    <row r="5" spans="3:17" ht="7.5" customHeight="1">
      <c r="C5" s="33"/>
      <c r="D5" s="33"/>
      <c r="E5" s="33"/>
      <c r="J5" s="22"/>
      <c r="K5" s="22"/>
      <c r="L5" s="22"/>
      <c r="M5" s="20"/>
      <c r="N5" s="20"/>
      <c r="O5" s="20"/>
      <c r="P5" s="20"/>
      <c r="Q5" s="26"/>
    </row>
    <row r="6" spans="1:18" s="6" customFormat="1" ht="12" customHeight="1">
      <c r="A6" s="185" t="s">
        <v>48</v>
      </c>
      <c r="B6" s="185"/>
      <c r="I6" s="53"/>
      <c r="J6" s="53"/>
      <c r="K6" s="53"/>
      <c r="L6" s="53"/>
      <c r="Q6" s="148"/>
      <c r="R6" s="53"/>
    </row>
    <row r="7" spans="2:20" s="6" customFormat="1" ht="12.75" customHeight="1">
      <c r="B7" s="6" t="s">
        <v>5</v>
      </c>
      <c r="C7" s="7">
        <v>-229.19363977716182</v>
      </c>
      <c r="D7" s="7">
        <v>362.4400901281627</v>
      </c>
      <c r="E7" s="7">
        <v>-892.8272383935681</v>
      </c>
      <c r="F7" s="7">
        <v>-1072.7396272360922</v>
      </c>
      <c r="G7" s="7">
        <v>-1832.3204152786593</v>
      </c>
      <c r="H7" s="7"/>
      <c r="I7" s="76">
        <v>-1287.4628859275126</v>
      </c>
      <c r="J7" s="76">
        <v>-20.905995779630302</v>
      </c>
      <c r="K7" s="76">
        <v>-437.0556961530706</v>
      </c>
      <c r="L7" s="76">
        <v>-402.0050821397881</v>
      </c>
      <c r="M7" s="7">
        <v>-2147.4296600000016</v>
      </c>
      <c r="N7" s="7"/>
      <c r="O7" s="7">
        <v>-342</v>
      </c>
      <c r="P7" s="7">
        <v>-357</v>
      </c>
      <c r="Q7" s="72">
        <v>-165</v>
      </c>
      <c r="R7" s="76"/>
      <c r="S7" s="77">
        <v>0.6224737454463657</v>
      </c>
      <c r="T7" s="8"/>
    </row>
    <row r="8" spans="2:20" s="46" customFormat="1" ht="12.75">
      <c r="B8" s="149" t="s">
        <v>40</v>
      </c>
      <c r="C8" s="74">
        <v>-181</v>
      </c>
      <c r="D8" s="74">
        <v>206</v>
      </c>
      <c r="E8" s="74">
        <v>-594</v>
      </c>
      <c r="F8" s="74">
        <v>-686</v>
      </c>
      <c r="G8" s="67">
        <v>-1255</v>
      </c>
      <c r="H8" s="74"/>
      <c r="I8" s="164">
        <v>-1045</v>
      </c>
      <c r="J8" s="164">
        <v>53</v>
      </c>
      <c r="K8" s="164">
        <v>-223</v>
      </c>
      <c r="L8" s="164">
        <v>-379</v>
      </c>
      <c r="M8" s="67">
        <v>-1594</v>
      </c>
      <c r="N8" s="67"/>
      <c r="O8" s="67">
        <v>-158</v>
      </c>
      <c r="P8" s="67">
        <v>-21</v>
      </c>
      <c r="Q8" s="165">
        <v>-4</v>
      </c>
      <c r="R8" s="164"/>
      <c r="S8" s="66">
        <v>-0.9820627802690582</v>
      </c>
      <c r="T8" s="67"/>
    </row>
    <row r="9" spans="1:20" ht="12.75" customHeight="1">
      <c r="A9" s="20"/>
      <c r="B9" s="20" t="s">
        <v>6</v>
      </c>
      <c r="C9" s="34">
        <v>-57.58433829107054</v>
      </c>
      <c r="D9" s="34">
        <v>-20.050141708929843</v>
      </c>
      <c r="E9" s="34">
        <v>-69.52000999999865</v>
      </c>
      <c r="F9" s="34">
        <v>6.386543610676526</v>
      </c>
      <c r="G9" s="34">
        <v>-140.76794638932247</v>
      </c>
      <c r="H9" s="34"/>
      <c r="I9" s="43">
        <v>-54.60558000000037</v>
      </c>
      <c r="J9" s="43">
        <v>-44.29279999999835</v>
      </c>
      <c r="K9" s="43">
        <v>-55.41982999999982</v>
      </c>
      <c r="L9" s="43">
        <v>-94.67555000000175</v>
      </c>
      <c r="M9" s="34">
        <v>-248.9937600000003</v>
      </c>
      <c r="N9" s="34"/>
      <c r="O9" s="34">
        <v>-24</v>
      </c>
      <c r="P9" s="34">
        <v>21</v>
      </c>
      <c r="Q9" s="94">
        <v>-55</v>
      </c>
      <c r="R9" s="43"/>
      <c r="S9" s="54">
        <v>-0.007575447272209626</v>
      </c>
      <c r="T9" s="37"/>
    </row>
    <row r="10" spans="1:20" ht="12.75" customHeight="1">
      <c r="A10" s="20"/>
      <c r="B10" s="20" t="s">
        <v>7</v>
      </c>
      <c r="C10" s="34">
        <v>-286.77797806823236</v>
      </c>
      <c r="D10" s="34">
        <v>342.38994841923284</v>
      </c>
      <c r="E10" s="34">
        <v>-962.3472483935668</v>
      </c>
      <c r="F10" s="34">
        <v>-1066.3530836254158</v>
      </c>
      <c r="G10" s="34">
        <v>-1973.0883616679819</v>
      </c>
      <c r="H10" s="34"/>
      <c r="I10" s="43">
        <v>-1342.068465927513</v>
      </c>
      <c r="J10" s="43">
        <v>-65.19879577962865</v>
      </c>
      <c r="K10" s="43">
        <v>-492.4755261530704</v>
      </c>
      <c r="L10" s="43">
        <v>-496.68063213978985</v>
      </c>
      <c r="M10" s="34">
        <v>-2396.423420000002</v>
      </c>
      <c r="N10" s="34"/>
      <c r="O10" s="34">
        <v>-366</v>
      </c>
      <c r="P10" s="34">
        <v>-336</v>
      </c>
      <c r="Q10" s="94">
        <v>-220</v>
      </c>
      <c r="R10" s="43"/>
      <c r="S10" s="54">
        <v>0.5532772933540255</v>
      </c>
      <c r="T10" s="37"/>
    </row>
    <row r="11" spans="1:20" ht="12.75" customHeight="1">
      <c r="A11" s="20"/>
      <c r="B11" s="20" t="s">
        <v>8</v>
      </c>
      <c r="C11" s="34">
        <v>-22.062779999999997</v>
      </c>
      <c r="D11" s="34">
        <v>0.8200299999999989</v>
      </c>
      <c r="E11" s="34">
        <v>-1.0259200000000024</v>
      </c>
      <c r="F11" s="34">
        <v>-306.50143999999995</v>
      </c>
      <c r="G11" s="34">
        <v>-328.77010999999993</v>
      </c>
      <c r="H11" s="34"/>
      <c r="I11" s="43">
        <v>-126.57090999999997</v>
      </c>
      <c r="J11" s="43">
        <v>-95.84805000000006</v>
      </c>
      <c r="K11" s="43">
        <v>-186.2712899999998</v>
      </c>
      <c r="L11" s="43">
        <v>-2.230750000000455</v>
      </c>
      <c r="M11" s="34">
        <v>-410.9210000000003</v>
      </c>
      <c r="N11" s="34"/>
      <c r="O11" s="34">
        <v>-3</v>
      </c>
      <c r="P11" s="34">
        <v>-199</v>
      </c>
      <c r="Q11" s="94">
        <v>0</v>
      </c>
      <c r="R11" s="43"/>
      <c r="S11" s="54">
        <v>-1</v>
      </c>
      <c r="T11" s="37"/>
    </row>
    <row r="12" spans="1:20" ht="12.75" customHeight="1">
      <c r="A12" s="20"/>
      <c r="B12" s="20" t="s">
        <v>9</v>
      </c>
      <c r="C12" s="34">
        <v>-308.84075806823233</v>
      </c>
      <c r="D12" s="34">
        <v>343.2099784192328</v>
      </c>
      <c r="E12" s="34">
        <v>-963.3731683935669</v>
      </c>
      <c r="F12" s="34">
        <v>-1372.8545236254158</v>
      </c>
      <c r="G12" s="34">
        <v>-2301.8584716679816</v>
      </c>
      <c r="H12" s="34"/>
      <c r="I12" s="43">
        <v>-1468.639375927513</v>
      </c>
      <c r="J12" s="43">
        <v>-161.0468457796287</v>
      </c>
      <c r="K12" s="43">
        <v>-678.7468161530702</v>
      </c>
      <c r="L12" s="43">
        <v>-498.9113821397903</v>
      </c>
      <c r="M12" s="34">
        <v>-2807.344420000002</v>
      </c>
      <c r="N12" s="34"/>
      <c r="O12" s="34">
        <v>-369</v>
      </c>
      <c r="P12" s="34">
        <v>-535</v>
      </c>
      <c r="Q12" s="94">
        <v>-220</v>
      </c>
      <c r="R12" s="43"/>
      <c r="S12" s="54">
        <v>0.675873249399691</v>
      </c>
      <c r="T12" s="37"/>
    </row>
    <row r="13" spans="1:20" ht="12.75" customHeight="1">
      <c r="A13" s="20"/>
      <c r="B13" s="20" t="s">
        <v>10</v>
      </c>
      <c r="C13" s="34">
        <v>13.18859</v>
      </c>
      <c r="D13" s="34">
        <v>-31.01148</v>
      </c>
      <c r="E13" s="34">
        <v>-482.27338999999995</v>
      </c>
      <c r="F13" s="34">
        <v>-4.949100000000048</v>
      </c>
      <c r="G13" s="34">
        <v>-505.04538</v>
      </c>
      <c r="H13" s="34"/>
      <c r="I13" s="43">
        <v>440.98935</v>
      </c>
      <c r="J13" s="43">
        <v>0.8197200000000748</v>
      </c>
      <c r="K13" s="43">
        <v>-6.576780000000042</v>
      </c>
      <c r="L13" s="43">
        <v>127.87370999999996</v>
      </c>
      <c r="M13" s="34">
        <v>563.106</v>
      </c>
      <c r="N13" s="34"/>
      <c r="O13" s="34">
        <v>0</v>
      </c>
      <c r="P13" s="34">
        <v>206</v>
      </c>
      <c r="Q13" s="94">
        <v>0</v>
      </c>
      <c r="R13" s="43"/>
      <c r="S13" s="54">
        <v>1</v>
      </c>
      <c r="T13" s="37"/>
    </row>
    <row r="14" spans="2:20" s="27" customFormat="1" ht="24" customHeight="1">
      <c r="B14" s="47" t="s">
        <v>11</v>
      </c>
      <c r="C14" s="34">
        <v>1.6873700000000003</v>
      </c>
      <c r="D14" s="34">
        <v>1.2107900000000018</v>
      </c>
      <c r="E14" s="34">
        <v>1.782959999999985</v>
      </c>
      <c r="F14" s="34">
        <v>0.9937699999999998</v>
      </c>
      <c r="G14" s="34">
        <v>5.674889999999987</v>
      </c>
      <c r="H14" s="34"/>
      <c r="I14" s="23">
        <v>4.44164000000001</v>
      </c>
      <c r="J14" s="23">
        <v>1.767989999999994</v>
      </c>
      <c r="K14" s="23">
        <v>9.943639999999988</v>
      </c>
      <c r="L14" s="23">
        <v>9.395290000000013</v>
      </c>
      <c r="M14" s="34">
        <v>25.548560000000005</v>
      </c>
      <c r="N14" s="34"/>
      <c r="O14" s="34">
        <v>10</v>
      </c>
      <c r="P14" s="34">
        <v>8</v>
      </c>
      <c r="Q14" s="95">
        <v>-15</v>
      </c>
      <c r="R14" s="23"/>
      <c r="S14" s="54" t="s">
        <v>54</v>
      </c>
      <c r="T14" s="37"/>
    </row>
    <row r="15" spans="1:20" ht="12.75" customHeight="1">
      <c r="A15" s="20"/>
      <c r="B15" s="20" t="s">
        <v>12</v>
      </c>
      <c r="C15" s="34">
        <v>0</v>
      </c>
      <c r="D15" s="34">
        <v>0</v>
      </c>
      <c r="E15" s="34">
        <v>0.00023999999999068676</v>
      </c>
      <c r="F15" s="34">
        <v>-12.309189999999944</v>
      </c>
      <c r="G15" s="34">
        <v>-12.308949999999953</v>
      </c>
      <c r="H15" s="34"/>
      <c r="I15" s="43">
        <v>0</v>
      </c>
      <c r="J15" s="43">
        <v>0</v>
      </c>
      <c r="K15" s="43">
        <v>0.3999999999999999</v>
      </c>
      <c r="L15" s="43">
        <v>-0.3999999999999999</v>
      </c>
      <c r="M15" s="34">
        <v>0</v>
      </c>
      <c r="N15" s="34"/>
      <c r="O15" s="34">
        <v>0</v>
      </c>
      <c r="P15" s="34">
        <v>0</v>
      </c>
      <c r="Q15" s="95">
        <v>0</v>
      </c>
      <c r="R15" s="23"/>
      <c r="S15" s="54">
        <v>-1</v>
      </c>
      <c r="T15" s="37"/>
    </row>
    <row r="16" spans="1:20" ht="12.75" customHeight="1">
      <c r="A16" s="20"/>
      <c r="B16" s="20" t="s">
        <v>13</v>
      </c>
      <c r="C16" s="34">
        <v>113.76372680492707</v>
      </c>
      <c r="D16" s="34">
        <v>-132.22066442200335</v>
      </c>
      <c r="E16" s="34">
        <v>553.5827703735871</v>
      </c>
      <c r="F16" s="34">
        <v>573.2676430238794</v>
      </c>
      <c r="G16" s="34">
        <v>1108.3934757803902</v>
      </c>
      <c r="H16" s="34"/>
      <c r="I16" s="43">
        <v>330.7323685806711</v>
      </c>
      <c r="J16" s="43">
        <v>122.81651017398963</v>
      </c>
      <c r="K16" s="43">
        <v>280.3857264899901</v>
      </c>
      <c r="L16" s="43">
        <v>294.1834015233819</v>
      </c>
      <c r="M16" s="34">
        <v>1028.1180067680327</v>
      </c>
      <c r="N16" s="34"/>
      <c r="O16" s="34">
        <v>177.452</v>
      </c>
      <c r="P16" s="34">
        <v>131.54886199999999</v>
      </c>
      <c r="Q16" s="94">
        <v>39.36365799999987</v>
      </c>
      <c r="R16" s="43"/>
      <c r="S16" s="54">
        <v>0.859608909152495</v>
      </c>
      <c r="T16" s="37"/>
    </row>
    <row r="17" spans="1:20" ht="12.75" customHeight="1">
      <c r="A17" s="20"/>
      <c r="B17" s="20" t="s">
        <v>14</v>
      </c>
      <c r="C17" s="34">
        <v>-180.2010712633053</v>
      </c>
      <c r="D17" s="34">
        <v>181.18862399722943</v>
      </c>
      <c r="E17" s="34">
        <v>-890.2805880199797</v>
      </c>
      <c r="F17" s="34">
        <v>-815.8514006015364</v>
      </c>
      <c r="G17" s="34">
        <v>-1705.1444358875917</v>
      </c>
      <c r="H17" s="34"/>
      <c r="I17" s="43">
        <v>-692.4760173468417</v>
      </c>
      <c r="J17" s="43">
        <v>-35.63921560563901</v>
      </c>
      <c r="K17" s="43">
        <v>-394.5976396630802</v>
      </c>
      <c r="L17" s="43">
        <v>-67.8679006164084</v>
      </c>
      <c r="M17" s="34">
        <v>-1190.5807732319697</v>
      </c>
      <c r="N17" s="34"/>
      <c r="O17" s="34">
        <v>-181.548</v>
      </c>
      <c r="P17" s="34">
        <v>-189.45113800000001</v>
      </c>
      <c r="Q17" s="94">
        <v>-195.63634200000013</v>
      </c>
      <c r="R17" s="43"/>
      <c r="S17" s="54">
        <v>0.5042130962388914</v>
      </c>
      <c r="T17" s="37"/>
    </row>
    <row r="18" spans="2:20" s="46" customFormat="1" ht="15" customHeight="1">
      <c r="B18" s="73" t="s">
        <v>41</v>
      </c>
      <c r="C18" s="74">
        <v>44.29884942769332</v>
      </c>
      <c r="D18" s="74">
        <v>59.2050509432258</v>
      </c>
      <c r="E18" s="74">
        <v>33.95835815757543</v>
      </c>
      <c r="F18" s="74">
        <v>36.45508133919864</v>
      </c>
      <c r="G18" s="74">
        <v>173.9173398676932</v>
      </c>
      <c r="H18" s="74"/>
      <c r="I18" s="65">
        <v>34.24271127061724</v>
      </c>
      <c r="J18" s="65">
        <v>37.53308110531534</v>
      </c>
      <c r="K18" s="65">
        <v>33.268736224216994</v>
      </c>
      <c r="L18" s="65">
        <v>44.9520099033581</v>
      </c>
      <c r="M18" s="74">
        <v>149.99653850350768</v>
      </c>
      <c r="N18" s="74"/>
      <c r="O18" s="74">
        <v>23</v>
      </c>
      <c r="P18" s="74">
        <v>20</v>
      </c>
      <c r="Q18" s="96">
        <v>14</v>
      </c>
      <c r="R18" s="75"/>
      <c r="S18" s="66">
        <v>-0.5791844960492033</v>
      </c>
      <c r="T18" s="67"/>
    </row>
    <row r="19" spans="2:19" s="6" customFormat="1" ht="12.75" customHeight="1">
      <c r="B19" s="6" t="s">
        <v>16</v>
      </c>
      <c r="C19" s="7">
        <v>-224.4999206909986</v>
      </c>
      <c r="D19" s="7">
        <v>121.98357305400363</v>
      </c>
      <c r="E19" s="7">
        <v>-924.2389461775551</v>
      </c>
      <c r="F19" s="7">
        <v>-852.306481940735</v>
      </c>
      <c r="G19" s="7">
        <v>-1879.061775755285</v>
      </c>
      <c r="H19" s="7"/>
      <c r="I19" s="76">
        <v>-726.718728617459</v>
      </c>
      <c r="J19" s="76">
        <v>-73.17229671095436</v>
      </c>
      <c r="K19" s="76">
        <v>-427.8663758872972</v>
      </c>
      <c r="L19" s="76">
        <v>-112.81991051976651</v>
      </c>
      <c r="M19" s="7">
        <v>-1340.5773117354775</v>
      </c>
      <c r="N19" s="7"/>
      <c r="O19" s="7">
        <v>-204.548</v>
      </c>
      <c r="P19" s="7">
        <v>-209.45113800000001</v>
      </c>
      <c r="Q19" s="64">
        <v>-209.63634200000013</v>
      </c>
      <c r="R19" s="63"/>
      <c r="S19" s="77">
        <v>-0.5100424950073205</v>
      </c>
    </row>
    <row r="20" spans="1:12" ht="12.75" customHeight="1">
      <c r="A20" s="20"/>
      <c r="C20" s="37"/>
      <c r="D20" s="21"/>
      <c r="E20" s="21"/>
      <c r="F20" s="21"/>
      <c r="G20" s="21"/>
      <c r="H20" s="21"/>
      <c r="J20" s="21"/>
      <c r="K20" s="21"/>
      <c r="L20" s="21"/>
    </row>
    <row r="21" spans="4:12" ht="12.75">
      <c r="D21" s="21"/>
      <c r="E21" s="21"/>
      <c r="F21" s="21"/>
      <c r="G21" s="21"/>
      <c r="H21" s="21"/>
      <c r="J21" s="21"/>
      <c r="K21" s="21"/>
      <c r="L21" s="21"/>
    </row>
  </sheetData>
  <sheetProtection/>
  <mergeCells count="2">
    <mergeCell ref="A6:B6"/>
    <mergeCell ref="A4:B4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94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EMMANUEL GUYARD (a165336)</cp:lastModifiedBy>
  <cp:lastPrinted>2014-11-05T22:15:51Z</cp:lastPrinted>
  <dcterms:created xsi:type="dcterms:W3CDTF">2012-07-25T16:44:03Z</dcterms:created>
  <dcterms:modified xsi:type="dcterms:W3CDTF">2014-11-05T22:16:13Z</dcterms:modified>
  <cp:category/>
  <cp:version/>
  <cp:contentType/>
  <cp:contentStatus/>
</cp:coreProperties>
</file>